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326" windowWidth="5430" windowHeight="8460" activeTab="2"/>
  </bookViews>
  <sheets>
    <sheet name="اليوم الأول" sheetId="1" r:id="rId1"/>
    <sheet name="اليوم الثاني" sheetId="2" r:id="rId2"/>
    <sheet name="اليوم الثالث" sheetId="3" r:id="rId3"/>
  </sheets>
  <definedNames>
    <definedName name="Editing_the_Agenda">#REF!</definedName>
    <definedName name="_xlnm.Print_Area" localSheetId="0">'اليوم الأول'!$A$1:$D$25</definedName>
    <definedName name="_xlnm.Print_Area" localSheetId="2">'اليوم الثالث'!$A$1:$D$30</definedName>
    <definedName name="_xlnm.Print_Area" localSheetId="1">'اليوم الثاني'!$A$1:$D$40</definedName>
    <definedName name="Suggestions_for_Use">#REF!</definedName>
    <definedName name="To_Print_for_Master_Teachers">#REF!</definedName>
    <definedName name="To_Print_for_Your_Use">#REF!</definedName>
  </definedNames>
  <calcPr fullCalcOnLoad="1"/>
</workbook>
</file>

<file path=xl/sharedStrings.xml><?xml version="1.0" encoding="utf-8"?>
<sst xmlns="http://schemas.openxmlformats.org/spreadsheetml/2006/main" count="215" uniqueCount="138">
  <si>
    <t xml:space="preserve"> </t>
  </si>
  <si>
    <t>2-3</t>
  </si>
  <si>
    <t>4-7</t>
  </si>
  <si>
    <r>
      <t>برنامج إنتل</t>
    </r>
    <r>
      <rPr>
        <vertAlign val="superscript"/>
        <sz val="18"/>
        <color indexed="8"/>
        <rFont val="Arial"/>
        <family val="2"/>
      </rPr>
      <t>®</t>
    </r>
    <r>
      <rPr>
        <sz val="18"/>
        <color indexed="8"/>
        <rFont val="Verdana"/>
        <family val="2"/>
      </rPr>
      <t xml:space="preserve"> للتعليم أجندة دورة الأساسيات للتدريب عبر الإنترنت</t>
    </r>
  </si>
  <si>
    <t>للمدربين الأوائل</t>
  </si>
  <si>
    <t>دقيقة</t>
  </si>
  <si>
    <t xml:space="preserve">البداية </t>
  </si>
  <si>
    <t xml:space="preserve">النهاية </t>
  </si>
  <si>
    <t>المقدمة</t>
  </si>
  <si>
    <t>الشريحة #</t>
  </si>
  <si>
    <t>الملاحظات</t>
  </si>
  <si>
    <t xml:space="preserve">الترحيب والمقدمات؛ الأجندة والأهداف؛ المستلزمات
</t>
  </si>
  <si>
    <t>نظرة عامة على البرنامج التدريبي المزيج                                                                                                         مراجعة عمل التوجيه والمناقشة
مراجعة بنية البرنامج التدريبي عبر الإنترنت وميزاته
آداب استخدام الإنترنت</t>
  </si>
  <si>
    <t>الوحدة الأولى: التدريس من خلال المشروعات</t>
  </si>
  <si>
    <t>مدعوم أو مستقل</t>
  </si>
  <si>
    <t>النشاط الأول: بدء العمل</t>
  </si>
  <si>
    <t>الخطوة الأولى: التعرف على النشاط
استخدم ملف تعريف للعثور على شيء ما مشترك مع شخص آخر أو قم بتوجيه سؤالين</t>
  </si>
  <si>
    <t>فردي عبر الإنترنت</t>
  </si>
  <si>
    <t>تقديم مساحة العمل
تقديم رسالة</t>
  </si>
  <si>
    <r>
      <t>الخطوة الثانية: مقدمة إلى برنامج</t>
    </r>
    <r>
      <rPr>
        <sz val="9.5"/>
        <color indexed="8"/>
        <rFont val="Arial"/>
        <family val="2"/>
      </rPr>
      <t>®</t>
    </r>
    <r>
      <rPr>
        <sz val="9.5"/>
        <color indexed="8"/>
        <rFont val="Verdana"/>
        <family val="2"/>
      </rPr>
      <t xml:space="preserve"> للتعليم دورة الأساسيات للتدريب عبر الإنترنت
مناقشة الأهداف والسؤال الأساسي الخاص بالبرنامج التدريبي</t>
    </r>
  </si>
  <si>
    <t>فردي عبر الإنترنت (شرائح في نسخة احتياطية عند الطلب)</t>
  </si>
  <si>
    <r>
      <t>الخطوة الثالثة: إنشاء مجلد حقيبة
تقديم دليل المساعدة Help Guide الخاص ببرنامج إنتل</t>
    </r>
    <r>
      <rPr>
        <sz val="9.5"/>
        <color indexed="8"/>
        <rFont val="Arial"/>
        <family val="2"/>
      </rPr>
      <t>®</t>
    </r>
    <r>
      <rPr>
        <sz val="9.5"/>
        <color indexed="8"/>
        <rFont val="Verdana"/>
        <family val="2"/>
      </rPr>
      <t xml:space="preserve"> للتعليم؛ إنشاء مجلد حقيبة
مراجعة القرص المضغوط الخاص بمصادر المنهج الدراسي وعلامة التبويب المصدر</t>
    </r>
  </si>
  <si>
    <t>الاستخدام الأول للدليل المساعد Help Guide
دعم استخدام دليل المساعدة Help Guide والمصادر</t>
  </si>
  <si>
    <t>الخطوة الرابعة: مراجعة قالب خطة الوحدة
مراجعة قالب خطة الوحدة والحفظ في مجلد الحقيبة</t>
  </si>
  <si>
    <t>فترة الراحة</t>
  </si>
  <si>
    <t>النشاط الثاني: فحص التصميم التعليمي الجيد</t>
  </si>
  <si>
    <t>الخطوة الأولى: مراجعة الأبحاث
مراجعة أبحاث حول التصميم التعليمي الجيد</t>
  </si>
  <si>
    <t>الخطوة الثانية: إمعان النظر في تخطيط الوحدة
عرض عملية تصميم الوحدة الخاصة بهذا البرنامج التدريبي وتحديد أهداف التعلم الخاصة بك</t>
  </si>
  <si>
    <t>مساحة العمل</t>
  </si>
  <si>
    <t>الخطوة الثالثة: مراجعة نموذج تقييم الحقيبة
مراجعة نموذج تقييم الحقيبة مع التركيز على الأهداف الخاصة بك</t>
  </si>
  <si>
    <t>النشاط الثالث: الإطلاع على المشروعات</t>
  </si>
  <si>
    <t>الخطوة الأولى: دراسة طرق فهم المشروعات
مراجعة خصائص ومزايا طريقة فهم المشروع لتصميم المنهج الدراسي</t>
  </si>
  <si>
    <t>مدعوم</t>
  </si>
  <si>
    <t>الخطوة الثانية: عرض حقائب الوحدات
عرض حقائب الوحدات الجديدة والمُراجعة</t>
  </si>
  <si>
    <t xml:space="preserve">مدعوم </t>
  </si>
  <si>
    <t>النشاط الرابع: تخطيط منشور لشرح المشروعات</t>
  </si>
  <si>
    <t>الخطوة الأولى: تخطيط المنشور
تخطيط منشور أو نشرة أخبار لشرح المشروعات للآخرين</t>
  </si>
  <si>
    <t>الخطوة الثانية: البحث في التعليم المعتمد على مشروعات عملية
استخدام موقع علامات أو إشارات مرجعية عبر الإنترنت كما لو كنت تبحث في التعليم المعتمد على مشروعات عملية</t>
  </si>
  <si>
    <t>الاستخدام الأول لموقع العلامات
عرض موقع واحد وإتاحة الفرصة لهم لاختيار أحد المصادر (10 دقائق)</t>
  </si>
  <si>
    <t>الخطوة الثالثة: عرض نماذج المنشورات
عرض نماذج المنشورات ونشرات الأخبار الخاصة بأفكار حول التصميم والمحتوى</t>
  </si>
  <si>
    <t>التغذية الراجعة</t>
  </si>
  <si>
    <t>الوحدة الأولى: التدريس من خلال المشروعات (تابع)</t>
  </si>
  <si>
    <t>الترحيب والتحديث من اليوم الأول</t>
  </si>
  <si>
    <t xml:space="preserve">النشاط الخامس: إعداد المنشور الخاص بي </t>
  </si>
  <si>
    <t>الخطوة الأولى: البدء في المنشور
إنشاء منشور جديد من قالب ما أو من البداية</t>
  </si>
  <si>
    <t xml:space="preserve">تأكد من تخصيص أشرطة الأدوات/الخيارات إذا كنت تستخدم Microsoft Word*
</t>
  </si>
  <si>
    <t>الخطوة الثانية: إضافة سمات التصميم الأساسية والمتقدمة للمنشور الخاص بي
استخدام دليل المساعدة Help Guide الخاص ببرنامج إنتل ® للتعليم في الإرشادات الفنية</t>
  </si>
  <si>
    <t>تذكير المشاركين باستخدام دليل المساعدة Help Guide</t>
  </si>
  <si>
    <t>النشاط السادس: تأمل العملية التعليمية</t>
  </si>
  <si>
    <t>الاستخدام الأول للمدونة</t>
  </si>
  <si>
    <t>الخطوة الأولى: مراجعة الوحدة
مراجعة الأسئلة الإرشادية والنقاط الأساسية في الوحدة الأولى</t>
  </si>
  <si>
    <t>الخطوة الثانية: تدوين الرحلة
اكتب رد مدونة للعمل كتسجيل للتعلم الخاص بك</t>
  </si>
  <si>
    <t>الدعم</t>
  </si>
  <si>
    <t>الاستخدام الأول لموقع المدونات
مناقشة تجربة مزيجة عبر الإنترنت</t>
  </si>
  <si>
    <t>ملخص الوحدة الأولى</t>
  </si>
  <si>
    <t>إكمال استطلاع الرأي حول الوحدة وتقدم البرنامج التدريبي
تقديم استطلاعات الرأي</t>
  </si>
  <si>
    <t>التخطيط المستقبلي: بدء عملية التخطيط</t>
  </si>
  <si>
    <t>الخطوة الأولى: التفكير في خطة الوحدة الخاصة بي وتصميم المشروع
التفكير في احتمالات الوحدة الخاصة بك</t>
  </si>
  <si>
    <t>الخطوة الثانية: استهداف المهارات العليا ومهارات القرن الحادي والعشرين
تحديد المهارات العليا ومهارات القرن الواحد والعشرين التي تريد استهدافها في وحدتك</t>
  </si>
  <si>
    <t>الخطوة الثالثة: تحديد موقع مواد مصادر المنهج
مراجعة المصادر التي تحتاجها لتطوير الوحدة</t>
  </si>
  <si>
    <t>الوحدة الثانية: تخطيط الوحدة</t>
  </si>
  <si>
    <t>النشاط الأول: تناول المعايير</t>
  </si>
  <si>
    <t>تقديم الوحدة والتركيز على مهارات القرن الواحد والعشرين وتصميم "الطريقة العكسية"</t>
  </si>
  <si>
    <t>الخطوة الأولى: تحديد المعايير
مراجعة نموذج تقييم المعايير والأهداف؛ تحديد المعايير المحتملة لاستهدافها</t>
  </si>
  <si>
    <t>الخطوة الثانية: وضع الأهداف التعليمية
وضع الأهداف التعليمية من المعايير</t>
  </si>
  <si>
    <t>النشاط الثاني: تطوير الأسئلة المحددة للمنهج "السؤال الأساسي وأسئلة الوحدة"
لمشاركة الطلاب</t>
  </si>
  <si>
    <t>الخطوة الأولى: فهم الأسئلة الأساسية وأسئلة الوحدات وأسئلة المحتوى
عرض العرض التقديمي للأسئلة المحددة للمنهج "السؤال الأساسي وأسئلة الوحدة" ومناقشة نموذج التقييم؛ في مجموعة صغيرة؛ إكمال نشاط أسئلة تبادل الأفكار</t>
  </si>
  <si>
    <t>الخطوة الثانية: تبادل الأفكار حول الأسئلة الخاصة بي
مراجعة تلميحات حول كتابة أسئلة جيدة؛ مراجعة المعايير الخاصة بالكلمات ذات "الفكرة العامة"؛ إنشاء مسودة محددة من الأسئلة المحددة للمنهج "السؤال الأساسي وأسئلة الوحدة"</t>
  </si>
  <si>
    <t xml:space="preserve">فردي عبر الإنترنت </t>
  </si>
  <si>
    <t>مساحة العمل
يتجول المدرب ويتفاعل مع المشاركين بشكل مستقل. التفريق بين الخيارين 1 و2</t>
  </si>
  <si>
    <t>الخطوة الثالثة: مشاركة الأسئلة المحددة للمنهج "السؤال الأساسي وأسئلة الوحدة"
المشاركة في وتلقي التغذية الراجعة حول مسودة الأسئلة المحددة للمنهج "السؤال الأساسي وأسئلة الوحدة" الخاصة بك؛ استخدام قائمة مراجعة خطة الوحدة ونموذج تقييم الأسئلة المحددة للمنهج "السؤال الأساسي وأسئلة الوحدة"؛ مراجعة الأسئلة</t>
  </si>
  <si>
    <t>مساحة العمل
دع المشاركين يطوفون ويشاركون مع شخص آخر</t>
  </si>
  <si>
    <t>الغداء</t>
  </si>
  <si>
    <t>النشاط الثالث: التفكير في طرق التقييم المتعددة</t>
  </si>
  <si>
    <t>الخطوة الأولى: اكتشاف التقييمات المرحلية والختامية
عرض أهداف التقييم وأساليب التقييم</t>
  </si>
  <si>
    <t>الخطوة الثانية: عمل مسودة لمخطط زمني للتقييم
عمل مسودة لمخطط زمني لتقييم وحدتك</t>
  </si>
  <si>
    <t>مساحة العمل (خيار العمل مع شريك)</t>
  </si>
  <si>
    <t>النشاط الرابع: إعداد تقييم لقياس احتياجات الطلاب</t>
  </si>
  <si>
    <t>الخطوة الأولى: استغلال المعرفة السابقة
عرض نماذج العروض التقديمية حول تقييم المعرفة السابقة لدى الطلاب في وحدة خاصة</t>
  </si>
  <si>
    <t>الخطوة الثانية: تخطيط العرض التقديمي
تخطيط العرض التقديمي الخاص بك</t>
  </si>
  <si>
    <t>مساحة العمل (الوضع في مجموعات)</t>
  </si>
  <si>
    <t>الخطوة الثالثة-الخامسة: إنشاء العرض التقديمي
تحديد العرض التقديمي الخاص بك وتحسينه لقياس احتياجات الطلاب؛ استخدام الدليل المساعد Help Guide للإرشادات الفنية</t>
  </si>
  <si>
    <t>استخدام الدليل المساعد Help Guide</t>
  </si>
  <si>
    <t>الخطوة السادسة: مراجعة العرض التقديمي
استخدام قائمة المراجعة لمراجعة العرض التقديمي الخاص بك</t>
  </si>
  <si>
    <t xml:space="preserve">التحضير للمشاركة </t>
  </si>
  <si>
    <t xml:space="preserve">فترة الراحة </t>
  </si>
  <si>
    <t>النشاط الخامس: تطبيق المعايير في الفصل الدراسي الذي يركز على الطالب</t>
  </si>
  <si>
    <t>التطبيق التربوي (الويكي)</t>
  </si>
  <si>
    <t>النشاط السادس: التعبير عن التعليم</t>
  </si>
  <si>
    <t>الخطوة الأولى: مراجعة الوحدة</t>
  </si>
  <si>
    <t>الخطوة الثانية: تدوين الرحلة</t>
  </si>
  <si>
    <t>المدونة</t>
  </si>
  <si>
    <t xml:space="preserve">التغذية الراجعة </t>
  </si>
  <si>
    <t>الوحدة الثانية: تخطيط الوحدة (تابع)</t>
  </si>
  <si>
    <t>الترحيب والتحديث من اليوم الثاني</t>
  </si>
  <si>
    <t>ملخص الوحدة الثانية</t>
  </si>
  <si>
    <t>نشاط التخطيط المستقبلي: توسيع نطاق فهمي لـ
الأسئلة الأساسية</t>
  </si>
  <si>
    <t xml:space="preserve">الخطوة الأولى: محادثة الأسئلة المحددة للمنهج "السؤال الأساسي وأسئلة الوحدة"
قم بتقسيم المشاركين إلى مجموعات لمحادثة الأسئلة المحددة للمنهج "السؤال الأساسي وأسئلة الوحدة". كما يحرر المشاركون رسالة العمل الثنائي والمشاركة الخاصة بهم لتضمين الأسئلة المحددة للمنهج "السؤال الأساسي وأسئلة الوحدة". </t>
  </si>
  <si>
    <t>مدعوم من البداية</t>
  </si>
  <si>
    <t>غرف المحادثة</t>
  </si>
  <si>
    <t xml:space="preserve">الخطوة الثانية: مراجعة المعايير والأهداف. </t>
  </si>
  <si>
    <t xml:space="preserve">الوحدة الثالثة: عمل الروابط          </t>
  </si>
  <si>
    <r>
      <t xml:space="preserve">العمل الثنائي والمشاركة: المشاركة في العروض التقديمية لقياس احتياجات الطالب
</t>
    </r>
    <r>
      <rPr>
        <sz val="9.5"/>
        <color indexed="8"/>
        <rFont val="Verdana"/>
        <family val="2"/>
      </rPr>
      <t>مشاركة الأسئلة المحددة للمنهج "السؤال الأساسي وأسئلة الوحدة" والعروض التقديمية مع شريك</t>
    </r>
  </si>
  <si>
    <t>النشاط الأول: التحضير عبر الإنترنت</t>
  </si>
  <si>
    <t xml:space="preserve">جماعة التدريب على الأساسيات عبر الإنترنت </t>
  </si>
  <si>
    <t>القسم الأول: نظرة عامة على تعليم التنسيق</t>
  </si>
  <si>
    <t>موجود في جماعة التدريب</t>
  </si>
  <si>
    <t>الجزء الأول: مراجعة المصادر في جماعة التدريب</t>
  </si>
  <si>
    <t>الجزء الثاني: التفكير في دوري ومسؤولياتي</t>
  </si>
  <si>
    <t>النشاط الأول: فهم مسؤولياتي</t>
  </si>
  <si>
    <t>مناقشة المجموعة بالكامل</t>
  </si>
  <si>
    <t xml:space="preserve">النشاط الثاني: التفكير في نموذج تدريبي مزيج عبر الإنترنت 
</t>
  </si>
  <si>
    <t>منتدى المناقشة في نهاية النشاط</t>
  </si>
  <si>
    <t>النشاط الثالث: التعبير عن دوري كمدرب</t>
  </si>
  <si>
    <t>المشاركة مع شريك</t>
  </si>
  <si>
    <t>الجزء الثالث: استكشاف وسائل للتواصل الفعّال عبر الإنترنت</t>
  </si>
  <si>
    <t xml:space="preserve">النشاط الأول: تقييم مناقشاتي </t>
  </si>
  <si>
    <t xml:space="preserve">النشاط الثاني: التفكير في المزايا والتحديات (اختياري) </t>
  </si>
  <si>
    <t>النشاط الثالث: استخدام أساليب لتحسين مستوى المناقشة</t>
  </si>
  <si>
    <t>شريك عبر الإنترنت</t>
  </si>
  <si>
    <t xml:space="preserve">النشاط الرابع: تقديم تغذية راجعة بناءة </t>
  </si>
  <si>
    <t>العمل مع شريك، ثم الإعلان عن المناقشة بشكل فردي</t>
  </si>
  <si>
    <t xml:space="preserve">النشاط الخامس: تعزيز تغذية راجعة بناءة </t>
  </si>
  <si>
    <t>الجزء الرابع: إعداد مكونات البرنامج التدريبي الخاص بي</t>
  </si>
  <si>
    <t>تقديم المساعدة للمدربين الأوائل لحضور البرنامج التدريبي للمدرس المشارك</t>
  </si>
  <si>
    <t>البرنامج التدريبي للمشارك - إدارة البرنامج التدريبي</t>
  </si>
  <si>
    <t>القسم الأول: تعليم الإدارة</t>
  </si>
  <si>
    <t>البرنامج التدريبي للمشارك</t>
  </si>
  <si>
    <t>النشاط الأول: استكشاف مكونات علامة التبويب إدارة ودليل الإدارة</t>
  </si>
  <si>
    <t>النشاط الثاني: البحث في علامة التبويب العمل</t>
  </si>
  <si>
    <t>الخطوات التالية</t>
  </si>
  <si>
    <t>إنهاء الخطوة الثانية بـ
المناقشة وجهاً لوجه (الطلبات)</t>
  </si>
  <si>
    <t>مدعوم في البداية ثم يصبح فردياً</t>
  </si>
  <si>
    <t>إنهاء الخطوة الرابعة بمناقشة قصيرة وجهاً لوجه حول قالب خطة الوحدة (الطلبات)</t>
  </si>
  <si>
    <t>المناقشة
مناقشة وجهاً لوجه حول نشاط المناقشة وطريقة فهم المشروع</t>
  </si>
  <si>
    <t>مساحة العمل
عرض عدة نوافذ وجهاً لوجه</t>
  </si>
  <si>
    <t>العمل في مجموعات من 4/5 وجهاً لوجه 
استخدام الورق وليس مساحة العمل</t>
  </si>
  <si>
    <t xml:space="preserve">قم بالتسجيل فيتقييم المشروعات ومستند تعاوني عبر الإنترنت وتحديث تقدم البرنامج التدريبي ومراجعة باقي البرنامج التدريبي. إذا كان الوقت مناسباً، فقم بمراجعة المصادر التي تركز على أساليب التعلم عبر الإنترنت.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</si>
</sst>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s>
  <fonts count="70">
    <font>
      <sz val="10"/>
      <name val="Arial"/>
      <family val="0"/>
    </font>
    <font>
      <u val="single"/>
      <sz val="10"/>
      <color indexed="12"/>
      <name val="Arial"/>
      <family val="0"/>
    </font>
    <font>
      <u val="single"/>
      <sz val="10"/>
      <color indexed="36"/>
      <name val="Arial"/>
      <family val="0"/>
    </font>
    <font>
      <sz val="13"/>
      <name val="Verdana"/>
      <family val="2"/>
    </font>
    <font>
      <sz val="10"/>
      <name val="Verdana"/>
      <family val="2"/>
    </font>
    <font>
      <sz val="24"/>
      <name val="Verdana"/>
      <family val="2"/>
    </font>
    <font>
      <sz val="16"/>
      <name val="Verdana"/>
      <family val="2"/>
    </font>
    <font>
      <sz val="9.5"/>
      <name val="Verdana"/>
      <family val="2"/>
    </font>
    <font>
      <sz val="8"/>
      <name val="Verdana"/>
      <family val="2"/>
    </font>
    <font>
      <b/>
      <sz val="9.5"/>
      <name val="Verdana"/>
      <family val="2"/>
    </font>
    <font>
      <sz val="12"/>
      <name val="Verdana"/>
      <family val="2"/>
    </font>
    <font>
      <sz val="18"/>
      <name val="Arial"/>
      <family val="0"/>
    </font>
    <font>
      <i/>
      <sz val="8"/>
      <color indexed="10"/>
      <name val="Verdana"/>
      <family val="2"/>
    </font>
    <font>
      <sz val="9.5"/>
      <color indexed="9"/>
      <name val="Verdana"/>
      <family val="2"/>
    </font>
    <font>
      <b/>
      <sz val="10"/>
      <color indexed="9"/>
      <name val="Verdana"/>
      <family val="2"/>
    </font>
    <font>
      <b/>
      <i/>
      <sz val="10"/>
      <color indexed="9"/>
      <name val="Verdana"/>
      <family val="2"/>
    </font>
    <font>
      <b/>
      <sz val="14"/>
      <color indexed="9"/>
      <name val="Verdana"/>
      <family val="2"/>
    </font>
    <font>
      <b/>
      <i/>
      <sz val="9.5"/>
      <color indexed="9"/>
      <name val="Verdana"/>
      <family val="2"/>
    </font>
    <font>
      <sz val="8"/>
      <color indexed="9"/>
      <name val="Verdana"/>
      <family val="2"/>
    </font>
    <font>
      <sz val="14"/>
      <name val="Verdana"/>
      <family val="2"/>
    </font>
    <font>
      <b/>
      <sz val="8"/>
      <name val="Verdana"/>
      <family val="2"/>
    </font>
    <font>
      <i/>
      <sz val="9.5"/>
      <color indexed="9"/>
      <name val="Verdana"/>
      <family val="2"/>
    </font>
    <font>
      <i/>
      <sz val="8"/>
      <color indexed="9"/>
      <name val="Verdana"/>
      <family val="2"/>
    </font>
    <font>
      <sz val="8"/>
      <color indexed="10"/>
      <name val="Verdana"/>
      <family val="2"/>
    </font>
    <font>
      <i/>
      <sz val="8"/>
      <name val="Verdana"/>
      <family val="2"/>
    </font>
    <font>
      <b/>
      <sz val="10"/>
      <name val="Verdana"/>
      <family val="2"/>
    </font>
    <font>
      <sz val="18"/>
      <color indexed="8"/>
      <name val="Verdana"/>
      <family val="2"/>
    </font>
    <font>
      <vertAlign val="superscript"/>
      <sz val="18"/>
      <color indexed="8"/>
      <name val="Arial"/>
      <family val="2"/>
    </font>
    <font>
      <sz val="12"/>
      <color indexed="8"/>
      <name val="Verdana"/>
      <family val="2"/>
    </font>
    <font>
      <b/>
      <sz val="9.5"/>
      <color indexed="8"/>
      <name val="Verdana"/>
      <family val="2"/>
    </font>
    <font>
      <sz val="8"/>
      <color indexed="8"/>
      <name val="Verdana"/>
      <family val="2"/>
    </font>
    <font>
      <sz val="9.5"/>
      <color indexed="8"/>
      <name val="Verdana"/>
      <family val="2"/>
    </font>
    <font>
      <sz val="9.5"/>
      <color indexed="8"/>
      <name val="Arial"/>
      <family val="2"/>
    </font>
    <font>
      <b/>
      <i/>
      <sz val="9.5"/>
      <color indexed="8"/>
      <name val="Verdana"/>
      <family val="2"/>
    </font>
    <font>
      <b/>
      <sz val="10"/>
      <color indexed="8"/>
      <name val="Verdana"/>
      <family val="2"/>
    </font>
    <font>
      <sz val="10"/>
      <color indexed="8"/>
      <name val="Verdana"/>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medium"/>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45">
    <xf numFmtId="0" fontId="0" fillId="0" borderId="0" xfId="0" applyAlignment="1">
      <alignment/>
    </xf>
    <xf numFmtId="0" fontId="4" fillId="33" borderId="0" xfId="0" applyFont="1" applyFill="1" applyAlignment="1">
      <alignment vertical="center"/>
    </xf>
    <xf numFmtId="0" fontId="4" fillId="33" borderId="0" xfId="0" applyFont="1" applyFill="1" applyBorder="1" applyAlignment="1">
      <alignment vertical="center"/>
    </xf>
    <xf numFmtId="0" fontId="7" fillId="33" borderId="0" xfId="0" applyFont="1" applyFill="1" applyAlignment="1">
      <alignment vertical="center"/>
    </xf>
    <xf numFmtId="0" fontId="7" fillId="33" borderId="0" xfId="0" applyFont="1" applyFill="1" applyBorder="1" applyAlignment="1">
      <alignment vertical="center"/>
    </xf>
    <xf numFmtId="0" fontId="3" fillId="33" borderId="0" xfId="0" applyFont="1" applyFill="1" applyAlignment="1">
      <alignment horizontal="center" vertical="top"/>
    </xf>
    <xf numFmtId="164" fontId="4" fillId="33" borderId="0" xfId="0" applyNumberFormat="1" applyFont="1" applyFill="1" applyAlignment="1">
      <alignment horizontal="center" vertical="top"/>
    </xf>
    <xf numFmtId="0" fontId="4" fillId="33" borderId="0" xfId="0" applyFont="1" applyFill="1" applyAlignment="1">
      <alignment vertical="top"/>
    </xf>
    <xf numFmtId="0" fontId="4" fillId="33" borderId="0" xfId="0" applyFont="1" applyFill="1" applyAlignment="1">
      <alignment horizontal="center" vertical="top"/>
    </xf>
    <xf numFmtId="0" fontId="9" fillId="33" borderId="0" xfId="0" applyFont="1" applyFill="1" applyAlignment="1">
      <alignment vertical="center"/>
    </xf>
    <xf numFmtId="0" fontId="19" fillId="33" borderId="0" xfId="0" applyFont="1" applyFill="1" applyAlignment="1">
      <alignment vertical="center"/>
    </xf>
    <xf numFmtId="0" fontId="14" fillId="33" borderId="0" xfId="0" applyFont="1" applyFill="1" applyAlignment="1">
      <alignment vertical="center"/>
    </xf>
    <xf numFmtId="0" fontId="16" fillId="33" borderId="0" xfId="0" applyFont="1" applyFill="1" applyAlignment="1">
      <alignment vertical="center"/>
    </xf>
    <xf numFmtId="164" fontId="5" fillId="34" borderId="0" xfId="0" applyNumberFormat="1" applyFont="1" applyFill="1" applyBorder="1" applyAlignment="1">
      <alignment horizontal="center" vertical="top"/>
    </xf>
    <xf numFmtId="164" fontId="6" fillId="34" borderId="0" xfId="0" applyNumberFormat="1" applyFont="1" applyFill="1" applyBorder="1" applyAlignment="1">
      <alignment horizontal="center" vertical="top"/>
    </xf>
    <xf numFmtId="0" fontId="4" fillId="34" borderId="0" xfId="0" applyFont="1" applyFill="1" applyBorder="1" applyAlignment="1">
      <alignment vertical="top" wrapText="1"/>
    </xf>
    <xf numFmtId="0" fontId="13" fillId="33" borderId="0" xfId="0" applyFont="1" applyFill="1" applyAlignment="1">
      <alignment horizontal="center" vertical="center"/>
    </xf>
    <xf numFmtId="0" fontId="31" fillId="33" borderId="0" xfId="0" applyFont="1" applyFill="1" applyAlignment="1">
      <alignment vertical="center"/>
    </xf>
    <xf numFmtId="164" fontId="10" fillId="34" borderId="10" xfId="0" applyNumberFormat="1" applyFont="1" applyFill="1" applyBorder="1" applyAlignment="1">
      <alignment horizontal="center" vertical="top"/>
    </xf>
    <xf numFmtId="0" fontId="4" fillId="34" borderId="0" xfId="0" applyFont="1" applyFill="1" applyAlignment="1">
      <alignment vertical="top" wrapText="1"/>
    </xf>
    <xf numFmtId="0" fontId="4" fillId="34" borderId="0" xfId="0" applyFont="1" applyFill="1" applyBorder="1" applyAlignment="1">
      <alignment vertical="top" wrapText="1"/>
    </xf>
    <xf numFmtId="164" fontId="26" fillId="34" borderId="0" xfId="0" applyNumberFormat="1" applyFont="1" applyFill="1" applyBorder="1" applyAlignment="1">
      <alignment horizontal="center" vertical="center"/>
    </xf>
    <xf numFmtId="0" fontId="11" fillId="34" borderId="0" xfId="0" applyFont="1" applyFill="1" applyAlignment="1">
      <alignment horizontal="center" vertical="center"/>
    </xf>
    <xf numFmtId="164" fontId="28" fillId="34" borderId="0" xfId="0" applyNumberFormat="1" applyFont="1" applyFill="1" applyBorder="1" applyAlignment="1">
      <alignment horizontal="center" vertical="top"/>
    </xf>
    <xf numFmtId="164" fontId="10" fillId="34" borderId="0" xfId="0" applyNumberFormat="1" applyFont="1" applyFill="1" applyBorder="1" applyAlignment="1">
      <alignment horizontal="center" vertical="top"/>
    </xf>
    <xf numFmtId="164" fontId="5" fillId="34" borderId="0" xfId="0" applyNumberFormat="1" applyFont="1" applyFill="1" applyBorder="1" applyAlignment="1">
      <alignment horizontal="right" vertical="top"/>
    </xf>
    <xf numFmtId="0" fontId="4" fillId="34" borderId="0" xfId="0" applyFont="1" applyFill="1" applyAlignment="1">
      <alignment horizontal="right" vertical="top" wrapText="1"/>
    </xf>
    <xf numFmtId="0" fontId="4" fillId="33" borderId="0" xfId="0" applyFont="1" applyFill="1" applyAlignment="1">
      <alignment horizontal="right" vertical="center"/>
    </xf>
    <xf numFmtId="0" fontId="4" fillId="33" borderId="0" xfId="0" applyFont="1" applyFill="1" applyBorder="1" applyAlignment="1">
      <alignment horizontal="right" vertical="center"/>
    </xf>
    <xf numFmtId="164" fontId="6" fillId="34" borderId="0" xfId="0" applyNumberFormat="1" applyFont="1" applyFill="1" applyBorder="1" applyAlignment="1">
      <alignment horizontal="right" vertical="top"/>
    </xf>
    <xf numFmtId="0" fontId="4" fillId="34" borderId="0" xfId="0" applyFont="1" applyFill="1" applyBorder="1" applyAlignment="1">
      <alignment horizontal="right" vertical="top" wrapText="1"/>
    </xf>
    <xf numFmtId="0" fontId="4" fillId="34" borderId="0" xfId="0" applyFont="1" applyFill="1" applyBorder="1" applyAlignment="1">
      <alignment horizontal="right" vertical="top" wrapText="1"/>
    </xf>
    <xf numFmtId="0" fontId="14" fillId="35" borderId="11" xfId="0" applyFont="1" applyFill="1" applyBorder="1" applyAlignment="1">
      <alignment horizontal="right" vertical="center" wrapText="1"/>
    </xf>
    <xf numFmtId="0" fontId="14" fillId="35" borderId="12" xfId="0" applyFont="1" applyFill="1" applyBorder="1" applyAlignment="1">
      <alignment horizontal="right" vertical="center" wrapText="1"/>
    </xf>
    <xf numFmtId="0" fontId="14" fillId="35" borderId="13" xfId="0" applyFont="1" applyFill="1" applyBorder="1" applyAlignment="1">
      <alignment horizontal="right" vertical="center" wrapText="1"/>
    </xf>
    <xf numFmtId="0" fontId="15" fillId="35" borderId="14" xfId="0" applyFont="1" applyFill="1" applyBorder="1" applyAlignment="1">
      <alignment horizontal="right" vertical="center" wrapText="1"/>
    </xf>
    <xf numFmtId="0" fontId="14" fillId="35" borderId="15" xfId="0" applyFont="1" applyFill="1" applyBorder="1" applyAlignment="1">
      <alignment horizontal="right" vertical="center" wrapText="1"/>
    </xf>
    <xf numFmtId="0" fontId="14" fillId="35" borderId="16" xfId="0" applyFont="1" applyFill="1" applyBorder="1" applyAlignment="1">
      <alignment horizontal="right" vertical="center" wrapText="1"/>
    </xf>
    <xf numFmtId="0" fontId="14" fillId="33" borderId="0" xfId="0" applyFont="1" applyFill="1" applyAlignment="1">
      <alignment horizontal="right" vertical="center"/>
    </xf>
    <xf numFmtId="0" fontId="16" fillId="33" borderId="0" xfId="0" applyFont="1" applyFill="1" applyAlignment="1">
      <alignment horizontal="right" vertical="center"/>
    </xf>
    <xf numFmtId="1" fontId="9" fillId="34" borderId="17" xfId="0" applyNumberFormat="1" applyFont="1" applyFill="1" applyBorder="1" applyAlignment="1">
      <alignment horizontal="right" vertical="center"/>
    </xf>
    <xf numFmtId="164" fontId="7" fillId="34" borderId="18" xfId="0" applyNumberFormat="1" applyFont="1" applyFill="1" applyBorder="1" applyAlignment="1">
      <alignment horizontal="right" vertical="center" wrapText="1"/>
    </xf>
    <xf numFmtId="164" fontId="7" fillId="34" borderId="19" xfId="0" applyNumberFormat="1" applyFont="1" applyFill="1" applyBorder="1" applyAlignment="1">
      <alignment horizontal="right" vertical="center" wrapText="1"/>
    </xf>
    <xf numFmtId="0" fontId="29" fillId="34" borderId="20" xfId="0" applyFont="1" applyFill="1" applyBorder="1" applyAlignment="1">
      <alignment horizontal="right" vertical="center" wrapText="1"/>
    </xf>
    <xf numFmtId="49" fontId="30" fillId="34" borderId="21" xfId="0" applyNumberFormat="1" applyFont="1" applyFill="1" applyBorder="1" applyAlignment="1">
      <alignment horizontal="right" vertical="center" wrapText="1"/>
    </xf>
    <xf numFmtId="0" fontId="8" fillId="34" borderId="22" xfId="0" applyFont="1" applyFill="1" applyBorder="1" applyAlignment="1">
      <alignment horizontal="right" vertical="center" wrapText="1"/>
    </xf>
    <xf numFmtId="0" fontId="9" fillId="33" borderId="0" xfId="0" applyFont="1" applyFill="1" applyAlignment="1">
      <alignment horizontal="right" vertical="center"/>
    </xf>
    <xf numFmtId="0" fontId="31" fillId="34" borderId="20" xfId="0" applyFont="1" applyFill="1" applyBorder="1" applyAlignment="1">
      <alignment horizontal="right" vertical="center" wrapText="1"/>
    </xf>
    <xf numFmtId="1" fontId="9" fillId="35" borderId="17" xfId="0" applyNumberFormat="1" applyFont="1" applyFill="1" applyBorder="1" applyAlignment="1">
      <alignment horizontal="right" vertical="center"/>
    </xf>
    <xf numFmtId="164" fontId="7" fillId="35" borderId="18" xfId="0" applyNumberFormat="1" applyFont="1" applyFill="1" applyBorder="1" applyAlignment="1">
      <alignment horizontal="right" vertical="center" wrapText="1"/>
    </xf>
    <xf numFmtId="164" fontId="7" fillId="35" borderId="19" xfId="0" applyNumberFormat="1" applyFont="1" applyFill="1" applyBorder="1" applyAlignment="1">
      <alignment horizontal="right" vertical="center" wrapText="1"/>
    </xf>
    <xf numFmtId="0" fontId="15" fillId="35" borderId="20" xfId="0" applyFont="1" applyFill="1" applyBorder="1" applyAlignment="1">
      <alignment horizontal="right" vertical="center" wrapText="1"/>
    </xf>
    <xf numFmtId="16" fontId="18" fillId="35" borderId="21" xfId="0" applyNumberFormat="1" applyFont="1" applyFill="1" applyBorder="1" applyAlignment="1">
      <alignment horizontal="right" vertical="center" wrapText="1"/>
    </xf>
    <xf numFmtId="0" fontId="8" fillId="35" borderId="22" xfId="0" applyFont="1" applyFill="1" applyBorder="1" applyAlignment="1">
      <alignment horizontal="right" vertical="center" wrapText="1"/>
    </xf>
    <xf numFmtId="0" fontId="8" fillId="34" borderId="21" xfId="0" applyNumberFormat="1" applyFont="1" applyFill="1" applyBorder="1" applyAlignment="1">
      <alignment horizontal="right" vertical="center" wrapText="1"/>
    </xf>
    <xf numFmtId="1" fontId="7" fillId="34" borderId="17" xfId="0" applyNumberFormat="1" applyFont="1" applyFill="1" applyBorder="1" applyAlignment="1">
      <alignment horizontal="right" vertical="center"/>
    </xf>
    <xf numFmtId="0" fontId="31" fillId="34" borderId="20" xfId="0" applyFont="1" applyFill="1" applyBorder="1" applyAlignment="1">
      <alignment horizontal="right" vertical="center" wrapText="1" indent="2"/>
    </xf>
    <xf numFmtId="0" fontId="30" fillId="34" borderId="21" xfId="0" applyNumberFormat="1" applyFont="1" applyFill="1" applyBorder="1" applyAlignment="1">
      <alignment horizontal="right" vertical="center" wrapText="1"/>
    </xf>
    <xf numFmtId="0" fontId="30" fillId="0" borderId="22" xfId="0" applyFont="1" applyBorder="1" applyAlignment="1">
      <alignment horizontal="right" vertical="center" wrapText="1"/>
    </xf>
    <xf numFmtId="0" fontId="7" fillId="33" borderId="0" xfId="0" applyFont="1" applyFill="1" applyAlignment="1">
      <alignment horizontal="right" vertical="center"/>
    </xf>
    <xf numFmtId="0" fontId="31" fillId="34" borderId="20" xfId="0" applyFont="1" applyFill="1" applyBorder="1" applyAlignment="1">
      <alignment horizontal="right" vertical="top" wrapText="1" indent="2"/>
    </xf>
    <xf numFmtId="1" fontId="9" fillId="33" borderId="17" xfId="0" applyNumberFormat="1" applyFont="1" applyFill="1" applyBorder="1" applyAlignment="1">
      <alignment horizontal="right" vertical="center"/>
    </xf>
    <xf numFmtId="164" fontId="7" fillId="33" borderId="18" xfId="0" applyNumberFormat="1" applyFont="1" applyFill="1" applyBorder="1" applyAlignment="1">
      <alignment horizontal="right" vertical="center" wrapText="1"/>
    </xf>
    <xf numFmtId="164" fontId="7" fillId="33" borderId="19" xfId="0" applyNumberFormat="1" applyFont="1" applyFill="1" applyBorder="1" applyAlignment="1">
      <alignment horizontal="right" vertical="center" wrapText="1"/>
    </xf>
    <xf numFmtId="0" fontId="33" fillId="33" borderId="20" xfId="0" applyFont="1" applyFill="1" applyBorder="1" applyAlignment="1">
      <alignment horizontal="right" vertical="center" wrapText="1"/>
    </xf>
    <xf numFmtId="0" fontId="8" fillId="33" borderId="21" xfId="0" applyNumberFormat="1" applyFont="1" applyFill="1" applyBorder="1" applyAlignment="1" quotePrefix="1">
      <alignment horizontal="right" vertical="center" wrapText="1"/>
    </xf>
    <xf numFmtId="0" fontId="8" fillId="33" borderId="22" xfId="0" applyFont="1" applyFill="1" applyBorder="1" applyAlignment="1">
      <alignment horizontal="right" vertical="center" wrapText="1"/>
    </xf>
    <xf numFmtId="0" fontId="31" fillId="33" borderId="0" xfId="0" applyFont="1" applyFill="1" applyAlignment="1">
      <alignment horizontal="right" vertical="center"/>
    </xf>
    <xf numFmtId="0" fontId="7" fillId="33" borderId="0" xfId="0" applyFont="1" applyFill="1" applyBorder="1" applyAlignment="1">
      <alignment horizontal="right" vertical="center"/>
    </xf>
    <xf numFmtId="0" fontId="7" fillId="34" borderId="17" xfId="0" applyFont="1" applyFill="1" applyBorder="1" applyAlignment="1">
      <alignment horizontal="right" vertical="center"/>
    </xf>
    <xf numFmtId="0" fontId="30" fillId="34" borderId="21" xfId="0" applyFont="1" applyFill="1" applyBorder="1" applyAlignment="1">
      <alignment horizontal="right" vertical="center" wrapText="1"/>
    </xf>
    <xf numFmtId="0" fontId="30" fillId="0" borderId="23" xfId="0" applyFont="1" applyBorder="1" applyAlignment="1">
      <alignment horizontal="right" vertical="center" wrapText="1"/>
    </xf>
    <xf numFmtId="0" fontId="24" fillId="34" borderId="22" xfId="0" applyFont="1" applyFill="1" applyBorder="1" applyAlignment="1">
      <alignment horizontal="right" vertical="center" wrapText="1"/>
    </xf>
    <xf numFmtId="0" fontId="30" fillId="34" borderId="22" xfId="0" applyFont="1" applyFill="1" applyBorder="1" applyAlignment="1">
      <alignment horizontal="right" vertical="center" wrapText="1"/>
    </xf>
    <xf numFmtId="1" fontId="9" fillId="33" borderId="24" xfId="0" applyNumberFormat="1" applyFont="1" applyFill="1" applyBorder="1" applyAlignment="1">
      <alignment horizontal="right" vertical="center"/>
    </xf>
    <xf numFmtId="164" fontId="7" fillId="33" borderId="25" xfId="0" applyNumberFormat="1" applyFont="1" applyFill="1" applyBorder="1" applyAlignment="1">
      <alignment horizontal="right" vertical="center" wrapText="1"/>
    </xf>
    <xf numFmtId="164" fontId="7" fillId="33" borderId="26" xfId="0" applyNumberFormat="1" applyFont="1" applyFill="1" applyBorder="1" applyAlignment="1">
      <alignment horizontal="right" vertical="center" wrapText="1"/>
    </xf>
    <xf numFmtId="0" fontId="29" fillId="33" borderId="27" xfId="0" applyFont="1" applyFill="1" applyBorder="1" applyAlignment="1">
      <alignment horizontal="right" vertical="center" wrapText="1"/>
    </xf>
    <xf numFmtId="0" fontId="8" fillId="33" borderId="28" xfId="0" applyNumberFormat="1" applyFont="1" applyFill="1" applyBorder="1" applyAlignment="1">
      <alignment horizontal="right" vertical="center" wrapText="1"/>
    </xf>
    <xf numFmtId="0" fontId="8" fillId="33" borderId="29" xfId="0" applyFont="1" applyFill="1" applyBorder="1" applyAlignment="1">
      <alignment horizontal="right" vertical="center" wrapText="1"/>
    </xf>
    <xf numFmtId="0" fontId="3" fillId="33" borderId="0" xfId="0" applyFont="1" applyFill="1" applyAlignment="1">
      <alignment horizontal="right" vertical="top"/>
    </xf>
    <xf numFmtId="164" fontId="4" fillId="33" borderId="0" xfId="0" applyNumberFormat="1" applyFont="1" applyFill="1" applyAlignment="1">
      <alignment horizontal="right" vertical="top"/>
    </xf>
    <xf numFmtId="0" fontId="4" fillId="33" borderId="0" xfId="0" applyFont="1" applyFill="1" applyAlignment="1">
      <alignment horizontal="right" vertical="top"/>
    </xf>
    <xf numFmtId="0" fontId="25" fillId="34" borderId="17" xfId="0" applyFont="1" applyFill="1" applyBorder="1" applyAlignment="1">
      <alignment horizontal="right" vertical="center" wrapText="1"/>
    </xf>
    <xf numFmtId="21" fontId="4" fillId="34" borderId="18" xfId="0" applyNumberFormat="1" applyFont="1" applyFill="1" applyBorder="1" applyAlignment="1">
      <alignment horizontal="right" vertical="center" wrapText="1"/>
    </xf>
    <xf numFmtId="18" fontId="4" fillId="34" borderId="19" xfId="0" applyNumberFormat="1" applyFont="1" applyFill="1" applyBorder="1" applyAlignment="1">
      <alignment horizontal="right" vertical="center" wrapText="1"/>
    </xf>
    <xf numFmtId="0" fontId="34" fillId="34" borderId="20" xfId="0" applyFont="1" applyFill="1" applyBorder="1" applyAlignment="1">
      <alignment horizontal="right" vertical="center" wrapText="1"/>
    </xf>
    <xf numFmtId="0" fontId="8" fillId="34" borderId="21" xfId="0" applyFont="1" applyFill="1" applyBorder="1" applyAlignment="1">
      <alignment horizontal="right" vertical="center" wrapText="1"/>
    </xf>
    <xf numFmtId="0" fontId="20" fillId="34" borderId="21" xfId="0" applyNumberFormat="1" applyFont="1" applyFill="1" applyBorder="1" applyAlignment="1">
      <alignment horizontal="right" vertical="center" wrapText="1"/>
    </xf>
    <xf numFmtId="0" fontId="12" fillId="34" borderId="22" xfId="0" applyFont="1" applyFill="1" applyBorder="1" applyAlignment="1">
      <alignment horizontal="right" vertical="center" wrapText="1"/>
    </xf>
    <xf numFmtId="0" fontId="8" fillId="33" borderId="21" xfId="0" applyNumberFormat="1" applyFont="1" applyFill="1" applyBorder="1" applyAlignment="1">
      <alignment horizontal="right" vertical="center" wrapText="1"/>
    </xf>
    <xf numFmtId="0" fontId="23" fillId="34" borderId="22" xfId="0" applyFont="1" applyFill="1" applyBorder="1" applyAlignment="1">
      <alignment horizontal="right" vertical="center" wrapText="1"/>
    </xf>
    <xf numFmtId="1" fontId="13" fillId="35" borderId="17" xfId="0" applyNumberFormat="1" applyFont="1" applyFill="1" applyBorder="1" applyAlignment="1">
      <alignment horizontal="right" vertical="center"/>
    </xf>
    <xf numFmtId="164" fontId="13" fillId="35" borderId="18" xfId="0" applyNumberFormat="1" applyFont="1" applyFill="1" applyBorder="1" applyAlignment="1">
      <alignment horizontal="right" vertical="center" wrapText="1"/>
    </xf>
    <xf numFmtId="164" fontId="13" fillId="35" borderId="19" xfId="0" applyNumberFormat="1" applyFont="1" applyFill="1" applyBorder="1" applyAlignment="1">
      <alignment horizontal="right" vertical="center" wrapText="1"/>
    </xf>
    <xf numFmtId="0" fontId="17" fillId="35" borderId="20" xfId="0" applyFont="1" applyFill="1" applyBorder="1" applyAlignment="1">
      <alignment horizontal="right" vertical="center" wrapText="1"/>
    </xf>
    <xf numFmtId="0" fontId="18" fillId="35" borderId="21" xfId="0" applyNumberFormat="1" applyFont="1" applyFill="1" applyBorder="1" applyAlignment="1">
      <alignment horizontal="right" vertical="center" wrapText="1"/>
    </xf>
    <xf numFmtId="0" fontId="18" fillId="35" borderId="22" xfId="0" applyFont="1" applyFill="1" applyBorder="1" applyAlignment="1">
      <alignment horizontal="right" vertical="center" wrapText="1"/>
    </xf>
    <xf numFmtId="0" fontId="30" fillId="0" borderId="30" xfId="0" applyFont="1" applyBorder="1" applyAlignment="1">
      <alignment horizontal="right" vertical="center" wrapText="1"/>
    </xf>
    <xf numFmtId="0" fontId="20" fillId="33" borderId="21" xfId="0" applyNumberFormat="1" applyFont="1" applyFill="1" applyBorder="1" applyAlignment="1">
      <alignment horizontal="right" vertical="center" wrapText="1"/>
    </xf>
    <xf numFmtId="0" fontId="20" fillId="33" borderId="22" xfId="0" applyFont="1" applyFill="1" applyBorder="1" applyAlignment="1">
      <alignment horizontal="right" vertical="center" wrapText="1"/>
    </xf>
    <xf numFmtId="0" fontId="30" fillId="33" borderId="28" xfId="0" applyNumberFormat="1" applyFont="1" applyFill="1" applyBorder="1" applyAlignment="1">
      <alignment horizontal="right" vertical="center" wrapText="1"/>
    </xf>
    <xf numFmtId="0" fontId="0" fillId="34" borderId="0" xfId="0" applyFill="1" applyBorder="1" applyAlignment="1">
      <alignment horizontal="center" vertical="top"/>
    </xf>
    <xf numFmtId="164" fontId="10" fillId="34" borderId="0" xfId="0" applyNumberFormat="1" applyFont="1" applyFill="1" applyBorder="1" applyAlignment="1">
      <alignment horizontal="right" vertical="top"/>
    </xf>
    <xf numFmtId="0" fontId="19" fillId="33" borderId="0" xfId="0" applyFont="1" applyFill="1" applyAlignment="1">
      <alignment horizontal="right" vertical="center"/>
    </xf>
    <xf numFmtId="1" fontId="17" fillId="35" borderId="17" xfId="0" applyNumberFormat="1" applyFont="1" applyFill="1" applyBorder="1" applyAlignment="1">
      <alignment horizontal="right" vertical="center"/>
    </xf>
    <xf numFmtId="164" fontId="17" fillId="35" borderId="18" xfId="0" applyNumberFormat="1" applyFont="1" applyFill="1" applyBorder="1" applyAlignment="1">
      <alignment horizontal="right" vertical="center" wrapText="1"/>
    </xf>
    <xf numFmtId="164" fontId="17" fillId="35" borderId="19" xfId="0" applyNumberFormat="1" applyFont="1" applyFill="1" applyBorder="1" applyAlignment="1">
      <alignment horizontal="right" vertical="center" wrapText="1"/>
    </xf>
    <xf numFmtId="0" fontId="22" fillId="35" borderId="21" xfId="0" applyNumberFormat="1" applyFont="1" applyFill="1" applyBorder="1" applyAlignment="1">
      <alignment horizontal="right" vertical="center" wrapText="1"/>
    </xf>
    <xf numFmtId="0" fontId="22" fillId="35" borderId="22" xfId="0" applyFont="1" applyFill="1" applyBorder="1" applyAlignment="1">
      <alignment horizontal="right" vertical="center" wrapText="1"/>
    </xf>
    <xf numFmtId="0" fontId="17" fillId="33" borderId="0" xfId="0" applyFont="1" applyFill="1" applyAlignment="1">
      <alignment horizontal="right" vertical="center"/>
    </xf>
    <xf numFmtId="164" fontId="7" fillId="34" borderId="18" xfId="0" applyNumberFormat="1" applyFont="1" applyFill="1" applyBorder="1" applyAlignment="1" quotePrefix="1">
      <alignment horizontal="right" vertical="center" wrapText="1"/>
    </xf>
    <xf numFmtId="1" fontId="21" fillId="35" borderId="17" xfId="0" applyNumberFormat="1" applyFont="1" applyFill="1" applyBorder="1" applyAlignment="1">
      <alignment horizontal="right" vertical="center"/>
    </xf>
    <xf numFmtId="0" fontId="17" fillId="33" borderId="0" xfId="0" applyFont="1" applyFill="1" applyBorder="1" applyAlignment="1">
      <alignment horizontal="right" vertical="center"/>
    </xf>
    <xf numFmtId="0" fontId="29" fillId="0" borderId="18" xfId="0" applyFont="1" applyFill="1" applyBorder="1" applyAlignment="1">
      <alignment horizontal="right" vertical="center"/>
    </xf>
    <xf numFmtId="0" fontId="9" fillId="33" borderId="0" xfId="0" applyFont="1" applyFill="1" applyBorder="1" applyAlignment="1">
      <alignment horizontal="right" vertical="center"/>
    </xf>
    <xf numFmtId="164" fontId="9" fillId="33" borderId="18" xfId="0" applyNumberFormat="1" applyFont="1" applyFill="1" applyBorder="1" applyAlignment="1">
      <alignment horizontal="right" vertical="center" wrapText="1"/>
    </xf>
    <xf numFmtId="164" fontId="9" fillId="33" borderId="19" xfId="0" applyNumberFormat="1" applyFont="1" applyFill="1" applyBorder="1" applyAlignment="1">
      <alignment horizontal="right" vertical="center" wrapText="1"/>
    </xf>
    <xf numFmtId="0" fontId="7" fillId="0" borderId="18" xfId="0" applyFont="1" applyFill="1" applyBorder="1" applyAlignment="1">
      <alignment horizontal="right" vertical="center"/>
    </xf>
    <xf numFmtId="0" fontId="7" fillId="33" borderId="21" xfId="0" applyFont="1" applyFill="1" applyBorder="1" applyAlignment="1">
      <alignment horizontal="right" vertical="center"/>
    </xf>
    <xf numFmtId="0" fontId="7" fillId="33" borderId="18" xfId="0" applyFont="1" applyFill="1" applyBorder="1" applyAlignment="1">
      <alignment horizontal="right" vertical="center"/>
    </xf>
    <xf numFmtId="1" fontId="9" fillId="0" borderId="17" xfId="0" applyNumberFormat="1" applyFont="1" applyFill="1" applyBorder="1" applyAlignment="1">
      <alignment horizontal="right" vertical="center"/>
    </xf>
    <xf numFmtId="164" fontId="9" fillId="0" borderId="18" xfId="0" applyNumberFormat="1" applyFont="1" applyFill="1" applyBorder="1" applyAlignment="1">
      <alignment horizontal="right" vertical="center" wrapText="1"/>
    </xf>
    <xf numFmtId="164" fontId="9" fillId="0" borderId="19" xfId="0" applyNumberFormat="1" applyFont="1" applyFill="1" applyBorder="1" applyAlignment="1">
      <alignment horizontal="right" vertical="center" wrapText="1"/>
    </xf>
    <xf numFmtId="0" fontId="9" fillId="0" borderId="18" xfId="0" applyFont="1" applyFill="1" applyBorder="1" applyAlignment="1">
      <alignment horizontal="right" vertical="center"/>
    </xf>
    <xf numFmtId="0" fontId="9" fillId="33" borderId="21" xfId="0" applyFont="1" applyFill="1" applyBorder="1" applyAlignment="1">
      <alignment horizontal="right" vertical="center"/>
    </xf>
    <xf numFmtId="0" fontId="9" fillId="33" borderId="18" xfId="0" applyFont="1" applyFill="1" applyBorder="1" applyAlignment="1">
      <alignment horizontal="right" vertical="center"/>
    </xf>
    <xf numFmtId="0" fontId="7" fillId="0" borderId="22" xfId="0" applyFont="1" applyFill="1" applyBorder="1" applyAlignment="1">
      <alignment horizontal="right" vertical="center"/>
    </xf>
    <xf numFmtId="0" fontId="35" fillId="0" borderId="21" xfId="0" applyFont="1" applyBorder="1" applyAlignment="1">
      <alignment horizontal="right" vertical="top" indent="2"/>
    </xf>
    <xf numFmtId="164" fontId="7" fillId="34" borderId="22" xfId="0" applyNumberFormat="1" applyFont="1" applyFill="1" applyBorder="1" applyAlignment="1">
      <alignment horizontal="right" vertical="center" wrapText="1"/>
    </xf>
    <xf numFmtId="0" fontId="35" fillId="0" borderId="21" xfId="0" applyFont="1" applyBorder="1" applyAlignment="1">
      <alignment horizontal="right" indent="2"/>
    </xf>
    <xf numFmtId="0" fontId="34" fillId="0" borderId="21" xfId="0" applyFont="1" applyBorder="1" applyAlignment="1">
      <alignment horizontal="right" vertical="top"/>
    </xf>
    <xf numFmtId="0" fontId="30" fillId="34" borderId="18" xfId="0" applyNumberFormat="1" applyFont="1" applyFill="1" applyBorder="1" applyAlignment="1">
      <alignment horizontal="right" vertical="center" wrapText="1"/>
    </xf>
    <xf numFmtId="1" fontId="21" fillId="35" borderId="24" xfId="0" applyNumberFormat="1" applyFont="1" applyFill="1" applyBorder="1" applyAlignment="1">
      <alignment horizontal="right" vertical="center"/>
    </xf>
    <xf numFmtId="164" fontId="21" fillId="35" borderId="25" xfId="0" applyNumberFormat="1" applyFont="1" applyFill="1" applyBorder="1" applyAlignment="1">
      <alignment horizontal="right" vertical="center" wrapText="1"/>
    </xf>
    <xf numFmtId="164" fontId="21" fillId="35" borderId="29" xfId="0" applyNumberFormat="1" applyFont="1" applyFill="1" applyBorder="1" applyAlignment="1">
      <alignment horizontal="right" vertical="center" wrapText="1"/>
    </xf>
    <xf numFmtId="0" fontId="15" fillId="35" borderId="0" xfId="0" applyFont="1" applyFill="1" applyAlignment="1">
      <alignment horizontal="right"/>
    </xf>
    <xf numFmtId="0" fontId="8" fillId="35" borderId="31" xfId="0" applyNumberFormat="1" applyFont="1" applyFill="1" applyBorder="1" applyAlignment="1">
      <alignment horizontal="right" vertical="center" wrapText="1"/>
    </xf>
    <xf numFmtId="0" fontId="21" fillId="33" borderId="0" xfId="0" applyFont="1" applyFill="1" applyBorder="1" applyAlignment="1">
      <alignment horizontal="right" vertical="center"/>
    </xf>
    <xf numFmtId="0" fontId="21" fillId="33" borderId="32" xfId="0" applyFont="1" applyFill="1" applyBorder="1" applyAlignment="1">
      <alignment horizontal="right" vertical="center"/>
    </xf>
    <xf numFmtId="0" fontId="31" fillId="34" borderId="21" xfId="0" applyFont="1" applyFill="1" applyBorder="1" applyAlignment="1">
      <alignment horizontal="right" vertical="center" wrapText="1" indent="1"/>
    </xf>
    <xf numFmtId="0" fontId="35" fillId="0" borderId="21" xfId="0" applyFont="1" applyBorder="1" applyAlignment="1">
      <alignment horizontal="right" wrapText="1" indent="2"/>
    </xf>
    <xf numFmtId="0" fontId="17" fillId="35" borderId="33" xfId="0" applyFont="1" applyFill="1" applyBorder="1" applyAlignment="1">
      <alignment horizontal="right" vertical="center" wrapText="1"/>
    </xf>
    <xf numFmtId="0" fontId="21" fillId="35" borderId="28" xfId="0" applyNumberFormat="1" applyFont="1" applyFill="1" applyBorder="1" applyAlignment="1">
      <alignment horizontal="right" vertical="center"/>
    </xf>
    <xf numFmtId="0" fontId="22" fillId="35" borderId="29"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25"/>
  <sheetViews>
    <sheetView rightToLeft="1" zoomScalePageLayoutView="0" workbookViewId="0" topLeftCell="A1">
      <selection activeCell="A2" sqref="A2:D2"/>
    </sheetView>
  </sheetViews>
  <sheetFormatPr defaultColWidth="9.140625" defaultRowHeight="12.75"/>
  <cols>
    <col min="1" max="1" width="5.57421875" style="80" bestFit="1" customWidth="1"/>
    <col min="2" max="3" width="9.8515625" style="81" bestFit="1" customWidth="1"/>
    <col min="4" max="4" width="72.28125" style="82" bestFit="1" customWidth="1"/>
    <col min="5" max="5" width="13.140625" style="82" bestFit="1" customWidth="1"/>
    <col min="6" max="6" width="20.28125" style="82" bestFit="1" customWidth="1"/>
    <col min="7" max="7" width="9.140625" style="27" customWidth="1"/>
    <col min="8" max="8" width="1.7109375" style="27" bestFit="1" customWidth="1"/>
    <col min="9" max="16384" width="9.140625" style="27" customWidth="1"/>
  </cols>
  <sheetData>
    <row r="1" spans="1:7" s="28" customFormat="1" ht="29.25">
      <c r="A1" s="21" t="s">
        <v>3</v>
      </c>
      <c r="B1" s="22"/>
      <c r="C1" s="22"/>
      <c r="D1" s="22"/>
      <c r="E1" s="25"/>
      <c r="F1" s="26"/>
      <c r="G1" s="27"/>
    </row>
    <row r="2" spans="1:6" ht="19.5">
      <c r="A2" s="23" t="s">
        <v>4</v>
      </c>
      <c r="B2" s="102"/>
      <c r="C2" s="102"/>
      <c r="D2" s="102"/>
      <c r="E2" s="29"/>
      <c r="F2" s="30"/>
    </row>
    <row r="3" spans="1:6" ht="20.25" thickBot="1">
      <c r="A3" s="18"/>
      <c r="B3" s="18"/>
      <c r="C3" s="18"/>
      <c r="D3" s="18"/>
      <c r="E3" s="29"/>
      <c r="F3" s="31"/>
    </row>
    <row r="4" spans="1:7" s="39" customFormat="1" ht="18">
      <c r="A4" s="32" t="s">
        <v>5</v>
      </c>
      <c r="B4" s="33" t="s">
        <v>6</v>
      </c>
      <c r="C4" s="34" t="s">
        <v>7</v>
      </c>
      <c r="D4" s="35" t="s">
        <v>8</v>
      </c>
      <c r="E4" s="36" t="s">
        <v>9</v>
      </c>
      <c r="F4" s="37" t="s">
        <v>10</v>
      </c>
      <c r="G4" s="38"/>
    </row>
    <row r="5" spans="1:6" s="46" customFormat="1" ht="25.5">
      <c r="A5" s="40">
        <v>10</v>
      </c>
      <c r="B5" s="41">
        <v>0.5</v>
      </c>
      <c r="C5" s="42">
        <f>B5+TIME(0,A5,0)</f>
        <v>0.5069444444444444</v>
      </c>
      <c r="D5" s="43" t="s">
        <v>11</v>
      </c>
      <c r="E5" s="44" t="s">
        <v>1</v>
      </c>
      <c r="F5" s="45"/>
    </row>
    <row r="6" spans="1:6" s="46" customFormat="1" ht="51">
      <c r="A6" s="40">
        <v>20</v>
      </c>
      <c r="B6" s="41">
        <f>B5+TIME(0,A5,0)</f>
        <v>0.5069444444444444</v>
      </c>
      <c r="C6" s="42">
        <f>B6+TIME(0,A6,0)</f>
        <v>0.5208333333333333</v>
      </c>
      <c r="D6" s="47" t="s">
        <v>12</v>
      </c>
      <c r="E6" s="44" t="s">
        <v>2</v>
      </c>
      <c r="F6" s="45"/>
    </row>
    <row r="7" spans="1:6" s="46" customFormat="1" ht="12.75">
      <c r="A7" s="48"/>
      <c r="B7" s="49">
        <f>B5+TIME(0,A6,0)</f>
        <v>0.5138888888888888</v>
      </c>
      <c r="C7" s="50"/>
      <c r="D7" s="51" t="s">
        <v>13</v>
      </c>
      <c r="E7" s="52" t="s">
        <v>14</v>
      </c>
      <c r="F7" s="53"/>
    </row>
    <row r="8" spans="1:6" s="46" customFormat="1" ht="12.75">
      <c r="A8" s="40">
        <v>85</v>
      </c>
      <c r="B8" s="41">
        <f>B6+TIME(0,A6,0)</f>
        <v>0.5208333333333333</v>
      </c>
      <c r="C8" s="42">
        <f>B8+TIME(0,A8,0)</f>
        <v>0.579861111111111</v>
      </c>
      <c r="D8" s="43" t="s">
        <v>15</v>
      </c>
      <c r="E8" s="54"/>
      <c r="F8" s="45"/>
    </row>
    <row r="9" spans="1:6" s="59" customFormat="1" ht="25.5">
      <c r="A9" s="55">
        <v>30</v>
      </c>
      <c r="B9" s="41"/>
      <c r="C9" s="42"/>
      <c r="D9" s="56" t="s">
        <v>16</v>
      </c>
      <c r="E9" s="57" t="s">
        <v>17</v>
      </c>
      <c r="F9" s="58" t="s">
        <v>18</v>
      </c>
    </row>
    <row r="10" spans="1:6" s="59" customFormat="1" ht="31.5">
      <c r="A10" s="55">
        <v>15</v>
      </c>
      <c r="B10" s="41"/>
      <c r="C10" s="42"/>
      <c r="D10" s="56" t="s">
        <v>19</v>
      </c>
      <c r="E10" s="57" t="s">
        <v>20</v>
      </c>
      <c r="F10" s="58" t="s">
        <v>131</v>
      </c>
    </row>
    <row r="11" spans="1:6" s="59" customFormat="1" ht="42">
      <c r="A11" s="55">
        <v>25</v>
      </c>
      <c r="B11" s="41"/>
      <c r="C11" s="42"/>
      <c r="D11" s="56" t="s">
        <v>21</v>
      </c>
      <c r="E11" s="57" t="s">
        <v>132</v>
      </c>
      <c r="F11" s="58" t="s">
        <v>22</v>
      </c>
    </row>
    <row r="12" spans="1:6" s="59" customFormat="1" ht="31.5">
      <c r="A12" s="55">
        <v>15</v>
      </c>
      <c r="B12" s="41"/>
      <c r="C12" s="42"/>
      <c r="D12" s="60" t="s">
        <v>23</v>
      </c>
      <c r="E12" s="57" t="s">
        <v>17</v>
      </c>
      <c r="F12" s="58" t="s">
        <v>133</v>
      </c>
    </row>
    <row r="13" spans="1:6" s="59" customFormat="1" ht="12.75">
      <c r="A13" s="61">
        <v>15</v>
      </c>
      <c r="B13" s="62">
        <f>B8+TIME(0,A8,0)</f>
        <v>0.579861111111111</v>
      </c>
      <c r="C13" s="63">
        <f>B13+TIME(0,A13,0)</f>
        <v>0.5902777777777777</v>
      </c>
      <c r="D13" s="64" t="s">
        <v>24</v>
      </c>
      <c r="E13" s="65"/>
      <c r="F13" s="66"/>
    </row>
    <row r="14" spans="1:6" s="46" customFormat="1" ht="12.75">
      <c r="A14" s="40">
        <f>SUM(A15:A17)</f>
        <v>30</v>
      </c>
      <c r="B14" s="41">
        <f>B13+TIME(0,A13,0)</f>
        <v>0.5902777777777777</v>
      </c>
      <c r="C14" s="42">
        <f>B14+TIME(0,A14,0)</f>
        <v>0.611111111111111</v>
      </c>
      <c r="D14" s="43" t="s">
        <v>25</v>
      </c>
      <c r="E14" s="54"/>
      <c r="F14" s="45"/>
    </row>
    <row r="15" spans="1:6" s="59" customFormat="1" ht="25.5">
      <c r="A15" s="55">
        <v>10</v>
      </c>
      <c r="B15" s="41"/>
      <c r="C15" s="42"/>
      <c r="D15" s="56" t="s">
        <v>26</v>
      </c>
      <c r="E15" s="57" t="s">
        <v>17</v>
      </c>
      <c r="F15" s="45"/>
    </row>
    <row r="16" spans="1:6" s="59" customFormat="1" ht="25.5">
      <c r="A16" s="55">
        <v>10</v>
      </c>
      <c r="B16" s="41"/>
      <c r="C16" s="42"/>
      <c r="D16" s="56" t="s">
        <v>27</v>
      </c>
      <c r="E16" s="57" t="s">
        <v>17</v>
      </c>
      <c r="F16" s="58" t="s">
        <v>28</v>
      </c>
    </row>
    <row r="17" spans="1:11" s="59" customFormat="1" ht="25.5">
      <c r="A17" s="55">
        <v>10</v>
      </c>
      <c r="B17" s="41"/>
      <c r="C17" s="42"/>
      <c r="D17" s="56" t="s">
        <v>29</v>
      </c>
      <c r="E17" s="57" t="s">
        <v>17</v>
      </c>
      <c r="F17" s="58" t="s">
        <v>28</v>
      </c>
      <c r="H17" s="67" t="s">
        <v>0</v>
      </c>
      <c r="K17" s="68"/>
    </row>
    <row r="18" spans="1:6" s="59" customFormat="1" ht="12.75">
      <c r="A18" s="40">
        <f>SUM(A19:A20)</f>
        <v>40</v>
      </c>
      <c r="B18" s="41">
        <f>B14+TIME(0,A14,0)</f>
        <v>0.611111111111111</v>
      </c>
      <c r="C18" s="42">
        <f>B18+TIME(0,A18,0)</f>
        <v>0.6388888888888888</v>
      </c>
      <c r="D18" s="43" t="s">
        <v>30</v>
      </c>
      <c r="E18" s="54"/>
      <c r="F18" s="45"/>
    </row>
    <row r="19" spans="1:6" s="59" customFormat="1" ht="31.5">
      <c r="A19" s="55">
        <v>20</v>
      </c>
      <c r="B19" s="41"/>
      <c r="C19" s="42"/>
      <c r="D19" s="56" t="s">
        <v>31</v>
      </c>
      <c r="E19" s="57" t="s">
        <v>32</v>
      </c>
      <c r="F19" s="58" t="s">
        <v>134</v>
      </c>
    </row>
    <row r="20" spans="1:6" s="59" customFormat="1" ht="25.5">
      <c r="A20" s="69">
        <v>20</v>
      </c>
      <c r="B20" s="41"/>
      <c r="C20" s="42"/>
      <c r="D20" s="56" t="s">
        <v>33</v>
      </c>
      <c r="E20" s="70" t="s">
        <v>34</v>
      </c>
      <c r="F20" s="71" t="s">
        <v>135</v>
      </c>
    </row>
    <row r="21" spans="1:6" s="59" customFormat="1" ht="12.75">
      <c r="A21" s="40">
        <f>SUM(A22:A24)</f>
        <v>40</v>
      </c>
      <c r="B21" s="41">
        <f>B18+TIME(0,A18,0)</f>
        <v>0.6388888888888888</v>
      </c>
      <c r="C21" s="42">
        <f>B21+TIME(0,A21,0)</f>
        <v>0.6666666666666666</v>
      </c>
      <c r="D21" s="43" t="s">
        <v>35</v>
      </c>
      <c r="E21" s="54"/>
      <c r="F21" s="72"/>
    </row>
    <row r="22" spans="1:6" s="59" customFormat="1" ht="25.5">
      <c r="A22" s="55">
        <v>10</v>
      </c>
      <c r="B22" s="41"/>
      <c r="C22" s="42"/>
      <c r="D22" s="56" t="s">
        <v>36</v>
      </c>
      <c r="E22" s="57" t="s">
        <v>17</v>
      </c>
      <c r="F22" s="45"/>
    </row>
    <row r="23" spans="1:6" s="59" customFormat="1" ht="38.25">
      <c r="A23" s="55">
        <v>25</v>
      </c>
      <c r="B23" s="41"/>
      <c r="C23" s="42"/>
      <c r="D23" s="56" t="s">
        <v>37</v>
      </c>
      <c r="E23" s="57" t="s">
        <v>32</v>
      </c>
      <c r="F23" s="73" t="s">
        <v>38</v>
      </c>
    </row>
    <row r="24" spans="1:6" s="59" customFormat="1" ht="25.5">
      <c r="A24" s="55">
        <v>5</v>
      </c>
      <c r="B24" s="41"/>
      <c r="C24" s="42"/>
      <c r="D24" s="56" t="s">
        <v>39</v>
      </c>
      <c r="E24" s="57" t="s">
        <v>17</v>
      </c>
      <c r="F24" s="45"/>
    </row>
    <row r="25" spans="1:6" s="68" customFormat="1" ht="13.5" thickBot="1">
      <c r="A25" s="74">
        <v>15</v>
      </c>
      <c r="B25" s="75">
        <f>B21+TIME(0,A21,0)</f>
        <v>0.6666666666666666</v>
      </c>
      <c r="C25" s="76">
        <f>B25+TIME(0,A25,0)</f>
        <v>0.6770833333333333</v>
      </c>
      <c r="D25" s="77" t="s">
        <v>40</v>
      </c>
      <c r="E25" s="78"/>
      <c r="F25" s="79"/>
    </row>
  </sheetData>
  <sheetProtection/>
  <mergeCells count="4">
    <mergeCell ref="A3:D3"/>
    <mergeCell ref="F1:F2"/>
    <mergeCell ref="A1:D1"/>
    <mergeCell ref="A2:D2"/>
  </mergeCells>
  <printOptions horizontalCentered="1"/>
  <pageMargins left="0.5" right="0.5" top="0.5" bottom="0.75" header="0.5" footer="0.5"/>
  <pageSetup fitToHeight="1" fitToWidth="1" horizontalDpi="300" verticalDpi="300" orientation="portrait" r:id="rId1"/>
  <headerFooter alignWithMargins="0">
    <oddFooter>&amp;L&amp;"Verdana,Regular"&amp;8حقوق النشر © 2007، Intel Corporation. كافة الحقوق محفوظة.</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0"/>
  <sheetViews>
    <sheetView rightToLeft="1" zoomScalePageLayoutView="0" workbookViewId="0" topLeftCell="A1">
      <selection activeCell="D6" sqref="D6"/>
    </sheetView>
  </sheetViews>
  <sheetFormatPr defaultColWidth="9.140625" defaultRowHeight="12.75"/>
  <cols>
    <col min="1" max="1" width="5.57421875" style="5" customWidth="1"/>
    <col min="2" max="3" width="10.00390625" style="6" bestFit="1" customWidth="1"/>
    <col min="4" max="4" width="69.140625" style="7" customWidth="1"/>
    <col min="5" max="5" width="13.140625" style="8" customWidth="1"/>
    <col min="6" max="6" width="34.57421875" style="7" customWidth="1"/>
    <col min="7" max="7" width="9.140625" style="1" customWidth="1"/>
    <col min="8" max="8" width="1.7109375" style="1" bestFit="1" customWidth="1"/>
    <col min="9" max="16384" width="9.140625" style="1" customWidth="1"/>
  </cols>
  <sheetData>
    <row r="1" spans="1:7" s="2" customFormat="1" ht="29.25">
      <c r="A1" s="21" t="s">
        <v>3</v>
      </c>
      <c r="B1" s="22"/>
      <c r="C1" s="22"/>
      <c r="D1" s="22"/>
      <c r="E1" s="13"/>
      <c r="F1" s="19"/>
      <c r="G1" s="1"/>
    </row>
    <row r="2" spans="1:6" ht="19.5">
      <c r="A2" s="23" t="s">
        <v>4</v>
      </c>
      <c r="B2" s="102"/>
      <c r="C2" s="102"/>
      <c r="D2" s="102"/>
      <c r="E2" s="14"/>
      <c r="F2" s="20"/>
    </row>
    <row r="3" spans="1:6" ht="20.25" thickBot="1">
      <c r="A3" s="24"/>
      <c r="B3" s="24"/>
      <c r="C3" s="24"/>
      <c r="D3" s="24"/>
      <c r="E3" s="14"/>
      <c r="F3" s="15"/>
    </row>
    <row r="4" spans="1:7" s="12" customFormat="1" ht="18">
      <c r="A4" s="32" t="s">
        <v>5</v>
      </c>
      <c r="B4" s="33" t="s">
        <v>6</v>
      </c>
      <c r="C4" s="34" t="s">
        <v>7</v>
      </c>
      <c r="D4" s="35" t="s">
        <v>41</v>
      </c>
      <c r="E4" s="52" t="s">
        <v>14</v>
      </c>
      <c r="F4" s="37" t="s">
        <v>10</v>
      </c>
      <c r="G4" s="11"/>
    </row>
    <row r="5" spans="1:8" s="10" customFormat="1" ht="18">
      <c r="A5" s="83">
        <v>10</v>
      </c>
      <c r="B5" s="84">
        <v>0.3333333333333333</v>
      </c>
      <c r="C5" s="85">
        <f>B5+TIME(0,A5,0)</f>
        <v>0.34027777777777773</v>
      </c>
      <c r="D5" s="86" t="s">
        <v>42</v>
      </c>
      <c r="E5" s="87"/>
      <c r="F5" s="45"/>
      <c r="H5" s="1"/>
    </row>
    <row r="6" spans="1:6" s="3" customFormat="1" ht="12.75">
      <c r="A6" s="40">
        <f>SUM(A7:A8)</f>
        <v>45</v>
      </c>
      <c r="B6" s="41">
        <f>B5+TIME(0,A5,0)</f>
        <v>0.34027777777777773</v>
      </c>
      <c r="C6" s="42">
        <f>B6+TIME(0,A6,0)</f>
        <v>0.37152777777777773</v>
      </c>
      <c r="D6" s="43" t="s">
        <v>43</v>
      </c>
      <c r="E6" s="88"/>
      <c r="F6" s="89"/>
    </row>
    <row r="7" spans="1:6" s="3" customFormat="1" ht="31.5">
      <c r="A7" s="55">
        <v>5</v>
      </c>
      <c r="B7" s="41"/>
      <c r="C7" s="42"/>
      <c r="D7" s="56" t="s">
        <v>44</v>
      </c>
      <c r="E7" s="57" t="s">
        <v>17</v>
      </c>
      <c r="F7" s="73" t="s">
        <v>45</v>
      </c>
    </row>
    <row r="8" spans="1:6" s="3" customFormat="1" ht="25.5">
      <c r="A8" s="55">
        <v>40</v>
      </c>
      <c r="B8" s="41"/>
      <c r="C8" s="42"/>
      <c r="D8" s="56" t="s">
        <v>46</v>
      </c>
      <c r="E8" s="57" t="s">
        <v>17</v>
      </c>
      <c r="F8" s="73" t="s">
        <v>47</v>
      </c>
    </row>
    <row r="9" spans="1:6" s="3" customFormat="1" ht="12.75">
      <c r="A9" s="40">
        <v>30</v>
      </c>
      <c r="B9" s="41">
        <f>B6+TIME(0,A6,0)</f>
        <v>0.37152777777777773</v>
      </c>
      <c r="C9" s="42">
        <f>B9+TIME(0,A9,0)</f>
        <v>0.39236111111111105</v>
      </c>
      <c r="D9" s="43" t="s">
        <v>48</v>
      </c>
      <c r="E9" s="57" t="s">
        <v>32</v>
      </c>
      <c r="F9" s="73" t="s">
        <v>49</v>
      </c>
    </row>
    <row r="10" spans="1:6" s="3" customFormat="1" ht="25.5">
      <c r="A10" s="55">
        <v>5</v>
      </c>
      <c r="B10" s="41"/>
      <c r="C10" s="42"/>
      <c r="D10" s="56" t="s">
        <v>50</v>
      </c>
      <c r="E10" s="57" t="s">
        <v>17</v>
      </c>
      <c r="F10" s="45"/>
    </row>
    <row r="11" spans="1:6" s="3" customFormat="1" ht="25.5">
      <c r="A11" s="55">
        <v>25</v>
      </c>
      <c r="B11" s="41"/>
      <c r="C11" s="42"/>
      <c r="D11" s="56" t="s">
        <v>51</v>
      </c>
      <c r="E11" s="57" t="s">
        <v>52</v>
      </c>
      <c r="F11" s="73" t="s">
        <v>53</v>
      </c>
    </row>
    <row r="12" spans="1:6" s="3" customFormat="1" ht="21">
      <c r="A12" s="40">
        <v>5</v>
      </c>
      <c r="B12" s="41">
        <f>B9+TIME(0,A9,)</f>
        <v>0.39236111111111105</v>
      </c>
      <c r="C12" s="42">
        <f>B12+TIME(0,A12,0)</f>
        <v>0.39583333333333326</v>
      </c>
      <c r="D12" s="43" t="s">
        <v>54</v>
      </c>
      <c r="E12" s="57" t="s">
        <v>17</v>
      </c>
      <c r="F12" s="58" t="s">
        <v>55</v>
      </c>
    </row>
    <row r="13" spans="1:6" s="3" customFormat="1" ht="12.75">
      <c r="A13" s="61">
        <v>15</v>
      </c>
      <c r="B13" s="62">
        <f>B12+TIME(0,A12,0)</f>
        <v>0.39583333333333326</v>
      </c>
      <c r="C13" s="63">
        <f>B13+TIME(0,A13,0)</f>
        <v>0.40624999999999994</v>
      </c>
      <c r="D13" s="64" t="s">
        <v>24</v>
      </c>
      <c r="E13" s="90"/>
      <c r="F13" s="66"/>
    </row>
    <row r="14" spans="1:6" s="3" customFormat="1" ht="12.75">
      <c r="A14" s="40">
        <f>SUM(A15:A17)</f>
        <v>35</v>
      </c>
      <c r="B14" s="41">
        <f>B13+TIME(0,A13,0)</f>
        <v>0.40624999999999994</v>
      </c>
      <c r="C14" s="42">
        <f>B14+TIME(0,A14,0)</f>
        <v>0.4305555555555555</v>
      </c>
      <c r="D14" s="43" t="s">
        <v>56</v>
      </c>
      <c r="E14" s="54"/>
      <c r="F14" s="91"/>
    </row>
    <row r="15" spans="1:6" s="3" customFormat="1" ht="25.5">
      <c r="A15" s="55">
        <v>15</v>
      </c>
      <c r="B15" s="41"/>
      <c r="C15" s="42"/>
      <c r="D15" s="56" t="s">
        <v>57</v>
      </c>
      <c r="E15" s="57" t="s">
        <v>17</v>
      </c>
      <c r="F15" s="58" t="s">
        <v>28</v>
      </c>
    </row>
    <row r="16" spans="1:6" s="3" customFormat="1" ht="25.5">
      <c r="A16" s="55">
        <v>10</v>
      </c>
      <c r="B16" s="41"/>
      <c r="C16" s="42"/>
      <c r="D16" s="56" t="s">
        <v>58</v>
      </c>
      <c r="E16" s="57" t="s">
        <v>17</v>
      </c>
      <c r="F16" s="58" t="s">
        <v>28</v>
      </c>
    </row>
    <row r="17" spans="1:6" s="3" customFormat="1" ht="25.5">
      <c r="A17" s="55">
        <v>10</v>
      </c>
      <c r="B17" s="41"/>
      <c r="C17" s="42"/>
      <c r="D17" s="56" t="s">
        <v>59</v>
      </c>
      <c r="E17" s="57" t="s">
        <v>17</v>
      </c>
      <c r="F17" s="58" t="s">
        <v>28</v>
      </c>
    </row>
    <row r="18" spans="1:6" s="16" customFormat="1" ht="12.75">
      <c r="A18" s="92"/>
      <c r="B18" s="93"/>
      <c r="C18" s="94"/>
      <c r="D18" s="95" t="s">
        <v>60</v>
      </c>
      <c r="E18" s="96"/>
      <c r="F18" s="97"/>
    </row>
    <row r="19" spans="1:6" s="9" customFormat="1" ht="21">
      <c r="A19" s="40">
        <f>SUM(A20:A21)</f>
        <v>35</v>
      </c>
      <c r="B19" s="41">
        <f>B14+TIME(0,A14,0)</f>
        <v>0.4305555555555555</v>
      </c>
      <c r="C19" s="42">
        <f>B19+TIME(0,A19,0)</f>
        <v>0.4548611111111111</v>
      </c>
      <c r="D19" s="43" t="s">
        <v>61</v>
      </c>
      <c r="E19" s="54"/>
      <c r="F19" s="73" t="s">
        <v>62</v>
      </c>
    </row>
    <row r="20" spans="1:6" s="3" customFormat="1" ht="25.5">
      <c r="A20" s="55">
        <v>25</v>
      </c>
      <c r="B20" s="41"/>
      <c r="C20" s="42"/>
      <c r="D20" s="56" t="s">
        <v>63</v>
      </c>
      <c r="E20" s="57" t="s">
        <v>17</v>
      </c>
      <c r="F20" s="58" t="s">
        <v>28</v>
      </c>
    </row>
    <row r="21" spans="1:6" s="3" customFormat="1" ht="25.5">
      <c r="A21" s="55">
        <v>10</v>
      </c>
      <c r="B21" s="41"/>
      <c r="C21" s="42"/>
      <c r="D21" s="56" t="s">
        <v>64</v>
      </c>
      <c r="E21" s="57" t="s">
        <v>17</v>
      </c>
      <c r="F21" s="58" t="s">
        <v>28</v>
      </c>
    </row>
    <row r="22" spans="1:6" s="3" customFormat="1" ht="25.5">
      <c r="A22" s="40">
        <f>SUM(A23:A25)</f>
        <v>85</v>
      </c>
      <c r="B22" s="41">
        <f>B19+TIME(0,A19,0)</f>
        <v>0.4548611111111111</v>
      </c>
      <c r="C22" s="42">
        <f>B22+TIME(0,A22,0)</f>
        <v>0.5138888888888888</v>
      </c>
      <c r="D22" s="43" t="s">
        <v>65</v>
      </c>
      <c r="E22" s="57" t="s">
        <v>32</v>
      </c>
      <c r="F22" s="45"/>
    </row>
    <row r="23" spans="1:6" s="3" customFormat="1" ht="38.25">
      <c r="A23" s="55">
        <v>50</v>
      </c>
      <c r="B23" s="41"/>
      <c r="C23" s="42"/>
      <c r="D23" s="56" t="s">
        <v>66</v>
      </c>
      <c r="E23" s="57" t="s">
        <v>32</v>
      </c>
      <c r="F23" s="58" t="s">
        <v>136</v>
      </c>
    </row>
    <row r="24" spans="1:6" s="3" customFormat="1" ht="38.25">
      <c r="A24" s="55">
        <v>20</v>
      </c>
      <c r="B24" s="41"/>
      <c r="C24" s="42"/>
      <c r="D24" s="60" t="s">
        <v>67</v>
      </c>
      <c r="E24" s="57" t="s">
        <v>68</v>
      </c>
      <c r="F24" s="73" t="s">
        <v>69</v>
      </c>
    </row>
    <row r="25" spans="1:6" s="9" customFormat="1" ht="51">
      <c r="A25" s="55">
        <v>15</v>
      </c>
      <c r="B25" s="41"/>
      <c r="C25" s="42"/>
      <c r="D25" s="56" t="s">
        <v>70</v>
      </c>
      <c r="E25" s="57" t="s">
        <v>34</v>
      </c>
      <c r="F25" s="73" t="s">
        <v>71</v>
      </c>
    </row>
    <row r="26" spans="1:6" s="3" customFormat="1" ht="12.75">
      <c r="A26" s="61">
        <v>45</v>
      </c>
      <c r="B26" s="62">
        <f>B22+TIME(0,A22,0)</f>
        <v>0.5138888888888888</v>
      </c>
      <c r="C26" s="63">
        <f>B26+TIME(0,A26,0)</f>
        <v>0.5451388888888888</v>
      </c>
      <c r="D26" s="64" t="s">
        <v>72</v>
      </c>
      <c r="E26" s="90"/>
      <c r="F26" s="66"/>
    </row>
    <row r="27" spans="1:6" s="3" customFormat="1" ht="12.75">
      <c r="A27" s="40">
        <f>SUM(A28:A29)</f>
        <v>40</v>
      </c>
      <c r="B27" s="41">
        <f>B26+TIME(0,A26,0)</f>
        <v>0.5451388888888888</v>
      </c>
      <c r="C27" s="42">
        <f>B27+TIME(0,A27,0)</f>
        <v>0.5729166666666666</v>
      </c>
      <c r="D27" s="43" t="s">
        <v>73</v>
      </c>
      <c r="E27" s="54"/>
      <c r="F27" s="45"/>
    </row>
    <row r="28" spans="1:6" s="3" customFormat="1" ht="25.5">
      <c r="A28" s="55">
        <v>25</v>
      </c>
      <c r="B28" s="41"/>
      <c r="C28" s="42"/>
      <c r="D28" s="56" t="s">
        <v>74</v>
      </c>
      <c r="E28" s="57" t="s">
        <v>17</v>
      </c>
      <c r="F28" s="58" t="s">
        <v>28</v>
      </c>
    </row>
    <row r="29" spans="1:11" s="3" customFormat="1" ht="25.5">
      <c r="A29" s="55">
        <v>15</v>
      </c>
      <c r="B29" s="41"/>
      <c r="C29" s="42"/>
      <c r="D29" s="56" t="s">
        <v>75</v>
      </c>
      <c r="E29" s="57" t="s">
        <v>17</v>
      </c>
      <c r="F29" s="98" t="s">
        <v>76</v>
      </c>
      <c r="H29" s="17" t="s">
        <v>0</v>
      </c>
      <c r="K29" s="4"/>
    </row>
    <row r="30" spans="1:6" s="3" customFormat="1" ht="12.75">
      <c r="A30" s="40">
        <f>SUM(A31:A34)</f>
        <v>70</v>
      </c>
      <c r="B30" s="41">
        <f>B27+TIME(0,A27,0)</f>
        <v>0.5729166666666666</v>
      </c>
      <c r="C30" s="85">
        <f>B30+TIME(0,A30,0)</f>
        <v>0.6215277777777778</v>
      </c>
      <c r="D30" s="43" t="s">
        <v>77</v>
      </c>
      <c r="E30" s="54"/>
      <c r="F30" s="45"/>
    </row>
    <row r="31" spans="1:6" s="3" customFormat="1" ht="25.5">
      <c r="A31" s="55">
        <v>10</v>
      </c>
      <c r="B31" s="41"/>
      <c r="C31" s="42"/>
      <c r="D31" s="56" t="s">
        <v>78</v>
      </c>
      <c r="E31" s="57" t="s">
        <v>17</v>
      </c>
      <c r="F31" s="58" t="s">
        <v>28</v>
      </c>
    </row>
    <row r="32" spans="1:6" s="3" customFormat="1" ht="25.5">
      <c r="A32" s="69">
        <v>15</v>
      </c>
      <c r="B32" s="41"/>
      <c r="C32" s="42"/>
      <c r="D32" s="56" t="s">
        <v>79</v>
      </c>
      <c r="E32" s="70" t="s">
        <v>32</v>
      </c>
      <c r="F32" s="73" t="s">
        <v>80</v>
      </c>
    </row>
    <row r="33" spans="1:6" s="3" customFormat="1" ht="38.25">
      <c r="A33" s="55">
        <v>40</v>
      </c>
      <c r="B33" s="41"/>
      <c r="C33" s="42"/>
      <c r="D33" s="56" t="s">
        <v>81</v>
      </c>
      <c r="E33" s="57" t="s">
        <v>17</v>
      </c>
      <c r="F33" s="73" t="s">
        <v>82</v>
      </c>
    </row>
    <row r="34" spans="1:6" s="3" customFormat="1" ht="25.5">
      <c r="A34" s="55">
        <v>5</v>
      </c>
      <c r="B34" s="41"/>
      <c r="C34" s="42"/>
      <c r="D34" s="56" t="s">
        <v>83</v>
      </c>
      <c r="E34" s="57" t="s">
        <v>17</v>
      </c>
      <c r="F34" s="73" t="s">
        <v>84</v>
      </c>
    </row>
    <row r="35" spans="1:6" s="9" customFormat="1" ht="12.75">
      <c r="A35" s="61">
        <v>15</v>
      </c>
      <c r="B35" s="62">
        <f>B30+TIME(0,A30,0)</f>
        <v>0.6215277777777778</v>
      </c>
      <c r="C35" s="63">
        <f>B35+TIME(0,A35,0)</f>
        <v>0.6319444444444444</v>
      </c>
      <c r="D35" s="64" t="s">
        <v>85</v>
      </c>
      <c r="E35" s="99"/>
      <c r="F35" s="100"/>
    </row>
    <row r="36" spans="1:6" s="3" customFormat="1" ht="12.75">
      <c r="A36" s="40">
        <v>30</v>
      </c>
      <c r="B36" s="41">
        <f>B35+TIME(0,A35,0)</f>
        <v>0.6319444444444444</v>
      </c>
      <c r="C36" s="42">
        <f>B36+TIME(0,A36,0)</f>
        <v>0.6527777777777778</v>
      </c>
      <c r="D36" s="43" t="s">
        <v>86</v>
      </c>
      <c r="E36" s="57" t="s">
        <v>32</v>
      </c>
      <c r="F36" s="73" t="s">
        <v>87</v>
      </c>
    </row>
    <row r="37" spans="1:6" s="3" customFormat="1" ht="12.75">
      <c r="A37" s="40">
        <v>15</v>
      </c>
      <c r="B37" s="41">
        <f>'اليوم الثاني'!B36+TIME(0,'اليوم الثاني'!A36,0)</f>
        <v>0.6527777777777778</v>
      </c>
      <c r="C37" s="42">
        <f>B37+TIME(0,A37,0)</f>
        <v>0.6631944444444444</v>
      </c>
      <c r="D37" s="43" t="s">
        <v>88</v>
      </c>
      <c r="E37" s="54"/>
      <c r="F37" s="45"/>
    </row>
    <row r="38" spans="1:6" s="3" customFormat="1" ht="12.75">
      <c r="A38" s="55">
        <v>5</v>
      </c>
      <c r="B38" s="41"/>
      <c r="C38" s="42"/>
      <c r="D38" s="56" t="s">
        <v>89</v>
      </c>
      <c r="E38" s="57" t="s">
        <v>17</v>
      </c>
      <c r="F38" s="45"/>
    </row>
    <row r="39" spans="1:6" s="3" customFormat="1" ht="12.75">
      <c r="A39" s="55">
        <v>10</v>
      </c>
      <c r="B39" s="41"/>
      <c r="C39" s="42"/>
      <c r="D39" s="56" t="s">
        <v>90</v>
      </c>
      <c r="E39" s="57" t="s">
        <v>17</v>
      </c>
      <c r="F39" s="73" t="s">
        <v>91</v>
      </c>
    </row>
    <row r="40" spans="1:6" s="3" customFormat="1" ht="13.5" thickBot="1">
      <c r="A40" s="74">
        <v>10</v>
      </c>
      <c r="B40" s="75">
        <f>B37+TIME(0,A37,0)</f>
        <v>0.6631944444444444</v>
      </c>
      <c r="C40" s="76">
        <f>B40+TIME(0,A40,0)</f>
        <v>0.6701388888888888</v>
      </c>
      <c r="D40" s="77" t="s">
        <v>92</v>
      </c>
      <c r="E40" s="101" t="s">
        <v>32</v>
      </c>
      <c r="F40" s="79"/>
    </row>
  </sheetData>
  <sheetProtection/>
  <mergeCells count="4">
    <mergeCell ref="A3:D3"/>
    <mergeCell ref="F1:F2"/>
    <mergeCell ref="A1:D1"/>
    <mergeCell ref="A2:D2"/>
  </mergeCells>
  <printOptions horizontalCentered="1"/>
  <pageMargins left="0.5" right="0.5" top="0.5" bottom="0.78" header="0.5" footer="0.5"/>
  <pageSetup fitToHeight="1" fitToWidth="1" horizontalDpi="300" verticalDpi="300" orientation="portrait" scale="69" r:id="rId1"/>
  <headerFooter alignWithMargins="0">
    <oddFooter>&amp;L&amp;"Verdana,Regular"&amp;8حقوق النشر © 2007، Intel Corporation. كافة الحقوق محفوظة.</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I34"/>
  <sheetViews>
    <sheetView rightToLeft="1" tabSelected="1" zoomScalePageLayoutView="0" workbookViewId="0" topLeftCell="A1">
      <selection activeCell="D30" sqref="D30"/>
    </sheetView>
  </sheetViews>
  <sheetFormatPr defaultColWidth="9.140625" defaultRowHeight="12.75"/>
  <cols>
    <col min="1" max="1" width="5.57421875" style="80" bestFit="1" customWidth="1"/>
    <col min="2" max="2" width="10.8515625" style="81" bestFit="1" customWidth="1"/>
    <col min="3" max="3" width="10.7109375" style="81" bestFit="1" customWidth="1"/>
    <col min="4" max="4" width="70.28125" style="82" bestFit="1" customWidth="1"/>
    <col min="5" max="5" width="12.00390625" style="82" bestFit="1" customWidth="1"/>
    <col min="6" max="6" width="17.57421875" style="82" bestFit="1" customWidth="1"/>
    <col min="7" max="16384" width="9.140625" style="27" customWidth="1"/>
  </cols>
  <sheetData>
    <row r="1" spans="1:7" s="28" customFormat="1" ht="29.25">
      <c r="A1" s="21" t="s">
        <v>3</v>
      </c>
      <c r="B1" s="22"/>
      <c r="C1" s="22"/>
      <c r="D1" s="22"/>
      <c r="E1" s="25"/>
      <c r="F1" s="26"/>
      <c r="G1" s="27"/>
    </row>
    <row r="2" spans="1:6" ht="19.5">
      <c r="A2" s="23" t="s">
        <v>4</v>
      </c>
      <c r="B2" s="102"/>
      <c r="C2" s="102"/>
      <c r="D2" s="102"/>
      <c r="E2" s="29"/>
      <c r="F2" s="30"/>
    </row>
    <row r="3" spans="1:6" ht="20.25" thickBot="1">
      <c r="A3" s="103"/>
      <c r="B3" s="103"/>
      <c r="C3" s="103"/>
      <c r="D3" s="103"/>
      <c r="E3" s="29"/>
      <c r="F3" s="31"/>
    </row>
    <row r="4" spans="1:7" s="39" customFormat="1" ht="18">
      <c r="A4" s="32" t="s">
        <v>5</v>
      </c>
      <c r="B4" s="33" t="s">
        <v>6</v>
      </c>
      <c r="C4" s="34" t="s">
        <v>7</v>
      </c>
      <c r="D4" s="35" t="s">
        <v>93</v>
      </c>
      <c r="E4" s="52" t="s">
        <v>14</v>
      </c>
      <c r="F4" s="37" t="s">
        <v>10</v>
      </c>
      <c r="G4" s="38"/>
    </row>
    <row r="5" spans="1:8" s="104" customFormat="1" ht="18">
      <c r="A5" s="83">
        <v>10</v>
      </c>
      <c r="B5" s="84">
        <v>0.3333333333333333</v>
      </c>
      <c r="C5" s="85">
        <f>B5+TIME(0,A5,0)</f>
        <v>0.34027777777777773</v>
      </c>
      <c r="D5" s="86" t="s">
        <v>94</v>
      </c>
      <c r="E5" s="87"/>
      <c r="F5" s="45"/>
      <c r="H5" s="27"/>
    </row>
    <row r="6" spans="1:6" s="59" customFormat="1" ht="12.75">
      <c r="A6" s="40">
        <v>5</v>
      </c>
      <c r="B6" s="41">
        <f>B5+TIME(0,A5,0)</f>
        <v>0.34027777777777773</v>
      </c>
      <c r="C6" s="42">
        <f>B6+TIME(0,A6,0)</f>
        <v>0.34374999999999994</v>
      </c>
      <c r="D6" s="43" t="s">
        <v>95</v>
      </c>
      <c r="E6" s="57" t="s">
        <v>17</v>
      </c>
      <c r="F6" s="45"/>
    </row>
    <row r="7" spans="1:6" s="59" customFormat="1" ht="25.5">
      <c r="A7" s="40">
        <f>SUM(A8:A9)</f>
        <v>30</v>
      </c>
      <c r="B7" s="41">
        <f>B6+TIME(0,A6,0)</f>
        <v>0.34374999999999994</v>
      </c>
      <c r="C7" s="42">
        <f>B7+TIME(0,A7,0)</f>
        <v>0.36458333333333326</v>
      </c>
      <c r="D7" s="43" t="s">
        <v>96</v>
      </c>
      <c r="E7" s="54"/>
      <c r="F7" s="45"/>
    </row>
    <row r="8" spans="1:6" s="59" customFormat="1" ht="51">
      <c r="A8" s="55">
        <v>15</v>
      </c>
      <c r="B8" s="41"/>
      <c r="C8" s="42"/>
      <c r="D8" s="56" t="s">
        <v>97</v>
      </c>
      <c r="E8" s="57" t="s">
        <v>98</v>
      </c>
      <c r="F8" s="73" t="s">
        <v>99</v>
      </c>
    </row>
    <row r="9" spans="1:6" s="59" customFormat="1" ht="12.75">
      <c r="A9" s="55">
        <v>15</v>
      </c>
      <c r="B9" s="41"/>
      <c r="C9" s="42"/>
      <c r="D9" s="56" t="s">
        <v>100</v>
      </c>
      <c r="E9" s="57" t="s">
        <v>17</v>
      </c>
      <c r="F9" s="73" t="s">
        <v>28</v>
      </c>
    </row>
    <row r="10" spans="1:6" s="110" customFormat="1" ht="12.75">
      <c r="A10" s="105"/>
      <c r="B10" s="106"/>
      <c r="C10" s="107"/>
      <c r="D10" s="95" t="s">
        <v>101</v>
      </c>
      <c r="E10" s="108"/>
      <c r="F10" s="109"/>
    </row>
    <row r="11" spans="1:6" s="46" customFormat="1" ht="25.5">
      <c r="A11" s="40">
        <v>40</v>
      </c>
      <c r="B11" s="41">
        <f>B7+TIME(0,A7,0)</f>
        <v>0.36458333333333326</v>
      </c>
      <c r="C11" s="42">
        <f>B11+TIME(0,A11,0)</f>
        <v>0.39236111111111105</v>
      </c>
      <c r="D11" s="43" t="s">
        <v>102</v>
      </c>
      <c r="E11" s="57" t="s">
        <v>32</v>
      </c>
      <c r="F11" s="45"/>
    </row>
    <row r="12" spans="1:6" s="59" customFormat="1" ht="12.75">
      <c r="A12" s="61">
        <v>15</v>
      </c>
      <c r="B12" s="62">
        <f>B11+TIME(0,A11,0)</f>
        <v>0.39236111111111105</v>
      </c>
      <c r="C12" s="63">
        <f>B12+TIME(0,A12,0)</f>
        <v>0.40277777777777773</v>
      </c>
      <c r="D12" s="64" t="s">
        <v>24</v>
      </c>
      <c r="E12" s="90"/>
      <c r="F12" s="66"/>
    </row>
    <row r="13" spans="1:6" s="59" customFormat="1" ht="12.75">
      <c r="A13" s="40">
        <v>45</v>
      </c>
      <c r="B13" s="41">
        <f>B12+TIME(0,A12,0)</f>
        <v>0.40277777777777773</v>
      </c>
      <c r="C13" s="42">
        <f>B13+TIME(0,A13,0)</f>
        <v>0.43402777777777773</v>
      </c>
      <c r="D13" s="43" t="s">
        <v>103</v>
      </c>
      <c r="E13" s="54"/>
      <c r="F13" s="45"/>
    </row>
    <row r="14" spans="1:6" s="59" customFormat="1" ht="25.5">
      <c r="A14" s="55"/>
      <c r="B14" s="111"/>
      <c r="C14" s="42"/>
      <c r="D14" s="47" t="s">
        <v>137</v>
      </c>
      <c r="E14" s="57" t="s">
        <v>32</v>
      </c>
      <c r="F14" s="45"/>
    </row>
    <row r="15" spans="1:6" s="113" customFormat="1" ht="12.75">
      <c r="A15" s="112"/>
      <c r="B15" s="106"/>
      <c r="C15" s="107"/>
      <c r="D15" s="95" t="s">
        <v>104</v>
      </c>
      <c r="E15" s="108"/>
      <c r="F15" s="109"/>
    </row>
    <row r="16" spans="1:6" s="115" customFormat="1" ht="12.75">
      <c r="A16" s="40">
        <v>5</v>
      </c>
      <c r="B16" s="41">
        <f>B13+TIME(0,A13,0)</f>
        <v>0.43402777777777773</v>
      </c>
      <c r="C16" s="42">
        <f>B16+TIME(0,A16,0)</f>
        <v>0.43749999999999994</v>
      </c>
      <c r="D16" s="114" t="s">
        <v>105</v>
      </c>
      <c r="E16" s="57" t="s">
        <v>32</v>
      </c>
      <c r="F16" s="73" t="s">
        <v>106</v>
      </c>
    </row>
    <row r="17" spans="1:6" s="115" customFormat="1" ht="12.75">
      <c r="A17" s="40">
        <v>10</v>
      </c>
      <c r="B17" s="41">
        <f>B16+TIME(0,A16,0)</f>
        <v>0.43749999999999994</v>
      </c>
      <c r="C17" s="42">
        <f>B17+TIME(0,A17,0)</f>
        <v>0.44444444444444436</v>
      </c>
      <c r="D17" s="43" t="s">
        <v>107</v>
      </c>
      <c r="E17" s="57" t="s">
        <v>17</v>
      </c>
      <c r="F17" s="45"/>
    </row>
    <row r="18" spans="1:6" s="115" customFormat="1" ht="12.75">
      <c r="A18" s="61">
        <v>15</v>
      </c>
      <c r="B18" s="116">
        <f>B17+TIME(0,A17,0)</f>
        <v>0.44444444444444436</v>
      </c>
      <c r="C18" s="117">
        <f>B18+TIME(0,A18,0)</f>
        <v>0.45486111111111105</v>
      </c>
      <c r="D18" s="64" t="s">
        <v>24</v>
      </c>
      <c r="E18" s="90"/>
      <c r="F18" s="66"/>
    </row>
    <row r="19" spans="1:6" s="115" customFormat="1" ht="12.75">
      <c r="A19" s="40">
        <v>25</v>
      </c>
      <c r="B19" s="41">
        <f>B17+TIME(0,A19,0)</f>
        <v>0.45486111111111105</v>
      </c>
      <c r="C19" s="42">
        <f>B19+TIME(0,A19,0)</f>
        <v>0.47222222222222215</v>
      </c>
      <c r="D19" s="43" t="s">
        <v>108</v>
      </c>
      <c r="E19" s="54"/>
      <c r="F19" s="45"/>
    </row>
    <row r="20" spans="1:6" s="115" customFormat="1" ht="12.75">
      <c r="A20" s="55">
        <v>10</v>
      </c>
      <c r="B20" s="41"/>
      <c r="C20" s="42"/>
      <c r="D20" s="56" t="s">
        <v>109</v>
      </c>
      <c r="E20" s="57" t="s">
        <v>17</v>
      </c>
      <c r="F20" s="73" t="s">
        <v>110</v>
      </c>
    </row>
    <row r="21" spans="1:21" s="120" customFormat="1" ht="25.5">
      <c r="A21" s="118">
        <v>10</v>
      </c>
      <c r="B21" s="118"/>
      <c r="C21" s="118"/>
      <c r="D21" s="56" t="s">
        <v>111</v>
      </c>
      <c r="E21" s="57" t="s">
        <v>17</v>
      </c>
      <c r="F21" s="73" t="s">
        <v>112</v>
      </c>
      <c r="G21" s="68"/>
      <c r="H21" s="68"/>
      <c r="I21" s="68"/>
      <c r="J21" s="68"/>
      <c r="K21" s="68"/>
      <c r="L21" s="68"/>
      <c r="M21" s="68"/>
      <c r="N21" s="68"/>
      <c r="O21" s="68"/>
      <c r="P21" s="68"/>
      <c r="Q21" s="68"/>
      <c r="R21" s="68"/>
      <c r="S21" s="68"/>
      <c r="T21" s="68"/>
      <c r="U21" s="119"/>
    </row>
    <row r="22" spans="1:21" s="120" customFormat="1" ht="12.75">
      <c r="A22" s="55">
        <v>5</v>
      </c>
      <c r="B22" s="41"/>
      <c r="C22" s="42"/>
      <c r="D22" s="56" t="s">
        <v>113</v>
      </c>
      <c r="E22" s="57" t="s">
        <v>17</v>
      </c>
      <c r="F22" s="73" t="s">
        <v>114</v>
      </c>
      <c r="G22" s="68"/>
      <c r="H22" s="68"/>
      <c r="I22" s="68"/>
      <c r="J22" s="68"/>
      <c r="K22" s="68"/>
      <c r="L22" s="68"/>
      <c r="M22" s="68"/>
      <c r="N22" s="68"/>
      <c r="O22" s="68"/>
      <c r="P22" s="68"/>
      <c r="Q22" s="68"/>
      <c r="R22" s="68"/>
      <c r="S22" s="68"/>
      <c r="T22" s="68"/>
      <c r="U22" s="119"/>
    </row>
    <row r="23" spans="1:21" s="120" customFormat="1" ht="12.75">
      <c r="A23" s="121">
        <v>45</v>
      </c>
      <c r="B23" s="122">
        <f>B19+TIME(0,A19,0)</f>
        <v>0.47222222222222215</v>
      </c>
      <c r="C23" s="123">
        <f>B23+TIME(0,A23,0)</f>
        <v>0.5034722222222221</v>
      </c>
      <c r="D23" s="43" t="s">
        <v>115</v>
      </c>
      <c r="E23" s="54"/>
      <c r="F23" s="45"/>
      <c r="G23" s="68"/>
      <c r="H23" s="68"/>
      <c r="I23" s="68"/>
      <c r="J23" s="68"/>
      <c r="K23" s="68"/>
      <c r="L23" s="68"/>
      <c r="M23" s="68"/>
      <c r="N23" s="68"/>
      <c r="O23" s="68"/>
      <c r="P23" s="68"/>
      <c r="Q23" s="68"/>
      <c r="R23" s="68"/>
      <c r="S23" s="68"/>
      <c r="T23" s="68"/>
      <c r="U23" s="119"/>
    </row>
    <row r="24" spans="1:21" s="126" customFormat="1" ht="12.75">
      <c r="A24" s="118">
        <v>10</v>
      </c>
      <c r="B24" s="124"/>
      <c r="C24" s="124"/>
      <c r="D24" s="56" t="s">
        <v>116</v>
      </c>
      <c r="E24" s="57" t="s">
        <v>17</v>
      </c>
      <c r="F24" s="45"/>
      <c r="G24" s="115"/>
      <c r="H24" s="115"/>
      <c r="I24" s="115"/>
      <c r="J24" s="115"/>
      <c r="K24" s="115"/>
      <c r="L24" s="115"/>
      <c r="M24" s="115"/>
      <c r="N24" s="115"/>
      <c r="O24" s="115"/>
      <c r="P24" s="115"/>
      <c r="Q24" s="115"/>
      <c r="R24" s="115"/>
      <c r="S24" s="115"/>
      <c r="T24" s="115"/>
      <c r="U24" s="125"/>
    </row>
    <row r="25" spans="1:21" s="120" customFormat="1" ht="12.75">
      <c r="A25" s="55">
        <v>0</v>
      </c>
      <c r="B25" s="41"/>
      <c r="C25" s="42"/>
      <c r="D25" s="56" t="s">
        <v>117</v>
      </c>
      <c r="E25" s="57" t="s">
        <v>17</v>
      </c>
      <c r="F25" s="73" t="s">
        <v>114</v>
      </c>
      <c r="G25" s="68"/>
      <c r="H25" s="68"/>
      <c r="I25" s="68"/>
      <c r="J25" s="68"/>
      <c r="K25" s="68"/>
      <c r="L25" s="68"/>
      <c r="M25" s="68"/>
      <c r="N25" s="68"/>
      <c r="O25" s="68"/>
      <c r="P25" s="68"/>
      <c r="Q25" s="68"/>
      <c r="R25" s="68"/>
      <c r="S25" s="68"/>
      <c r="T25" s="68"/>
      <c r="U25" s="119"/>
    </row>
    <row r="26" spans="1:21" s="120" customFormat="1" ht="12.75">
      <c r="A26" s="55">
        <v>10</v>
      </c>
      <c r="B26" s="41"/>
      <c r="C26" s="42"/>
      <c r="D26" s="56" t="s">
        <v>118</v>
      </c>
      <c r="E26" s="57" t="s">
        <v>119</v>
      </c>
      <c r="F26" s="45"/>
      <c r="G26" s="68"/>
      <c r="H26" s="68"/>
      <c r="I26" s="68"/>
      <c r="J26" s="68"/>
      <c r="K26" s="68"/>
      <c r="L26" s="68"/>
      <c r="M26" s="68"/>
      <c r="N26" s="68"/>
      <c r="O26" s="68"/>
      <c r="P26" s="68"/>
      <c r="Q26" s="68"/>
      <c r="R26" s="68"/>
      <c r="S26" s="68"/>
      <c r="T26" s="68"/>
      <c r="U26" s="119"/>
    </row>
    <row r="27" spans="1:21" s="120" customFormat="1" ht="21">
      <c r="A27" s="118">
        <v>15</v>
      </c>
      <c r="B27" s="118"/>
      <c r="C27" s="127"/>
      <c r="D27" s="128" t="s">
        <v>120</v>
      </c>
      <c r="E27" s="57" t="s">
        <v>119</v>
      </c>
      <c r="F27" s="73" t="s">
        <v>121</v>
      </c>
      <c r="G27" s="68"/>
      <c r="H27" s="68"/>
      <c r="I27" s="68"/>
      <c r="J27" s="68"/>
      <c r="K27" s="68"/>
      <c r="L27" s="68"/>
      <c r="M27" s="68"/>
      <c r="N27" s="68"/>
      <c r="O27" s="68"/>
      <c r="P27" s="68"/>
      <c r="Q27" s="68"/>
      <c r="R27" s="68"/>
      <c r="S27" s="68"/>
      <c r="T27" s="68"/>
      <c r="U27" s="119"/>
    </row>
    <row r="28" spans="1:21" s="120" customFormat="1" ht="12.75">
      <c r="A28" s="55">
        <v>10</v>
      </c>
      <c r="B28" s="41"/>
      <c r="C28" s="129"/>
      <c r="D28" s="130" t="s">
        <v>122</v>
      </c>
      <c r="E28" s="57" t="s">
        <v>17</v>
      </c>
      <c r="F28" s="73" t="s">
        <v>110</v>
      </c>
      <c r="G28" s="68"/>
      <c r="H28" s="68"/>
      <c r="I28" s="68"/>
      <c r="J28" s="68"/>
      <c r="K28" s="68"/>
      <c r="L28" s="68"/>
      <c r="M28" s="68"/>
      <c r="N28" s="68"/>
      <c r="O28" s="68"/>
      <c r="P28" s="68"/>
      <c r="Q28" s="68"/>
      <c r="R28" s="68"/>
      <c r="S28" s="68"/>
      <c r="T28" s="68"/>
      <c r="U28" s="119"/>
    </row>
    <row r="29" spans="1:21" s="120" customFormat="1" ht="31.5">
      <c r="A29" s="40">
        <v>5</v>
      </c>
      <c r="B29" s="41">
        <f>C23</f>
        <v>0.5034722222222221</v>
      </c>
      <c r="C29" s="129">
        <f>B29+TIME(0,A29,0)</f>
        <v>0.5069444444444443</v>
      </c>
      <c r="D29" s="131" t="s">
        <v>123</v>
      </c>
      <c r="E29" s="132" t="s">
        <v>32</v>
      </c>
      <c r="F29" s="73" t="s">
        <v>124</v>
      </c>
      <c r="G29" s="68"/>
      <c r="H29" s="68"/>
      <c r="I29" s="68"/>
      <c r="J29" s="68"/>
      <c r="K29" s="68"/>
      <c r="L29" s="68"/>
      <c r="M29" s="68"/>
      <c r="N29" s="68"/>
      <c r="O29" s="68"/>
      <c r="P29" s="68"/>
      <c r="Q29" s="68"/>
      <c r="R29" s="68"/>
      <c r="S29" s="68"/>
      <c r="T29" s="68"/>
      <c r="U29" s="119"/>
    </row>
    <row r="30" spans="1:35" s="139" customFormat="1" ht="13.5" thickBot="1">
      <c r="A30" s="133"/>
      <c r="B30" s="134"/>
      <c r="C30" s="135"/>
      <c r="D30" s="136" t="s">
        <v>125</v>
      </c>
      <c r="E30" s="137"/>
      <c r="F30" s="53"/>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row>
    <row r="31" spans="1:6" ht="12.75">
      <c r="A31" s="40">
        <v>45</v>
      </c>
      <c r="B31" s="41">
        <f>B29+TIME(0,A29,0)</f>
        <v>0.5069444444444443</v>
      </c>
      <c r="C31" s="129">
        <f>B31+TIME(0,A31,0)</f>
        <v>0.5381944444444443</v>
      </c>
      <c r="D31" s="140" t="s">
        <v>126</v>
      </c>
      <c r="E31" s="54"/>
      <c r="F31" s="73" t="s">
        <v>127</v>
      </c>
    </row>
    <row r="32" spans="1:6" ht="12.75">
      <c r="A32" s="55">
        <v>30</v>
      </c>
      <c r="B32" s="41"/>
      <c r="C32" s="129"/>
      <c r="D32" s="141" t="s">
        <v>128</v>
      </c>
      <c r="E32" s="57" t="s">
        <v>17</v>
      </c>
      <c r="F32" s="73" t="s">
        <v>110</v>
      </c>
    </row>
    <row r="33" spans="1:6" ht="12.75">
      <c r="A33" s="55">
        <v>15</v>
      </c>
      <c r="B33" s="41"/>
      <c r="C33" s="129"/>
      <c r="D33" s="141" t="s">
        <v>129</v>
      </c>
      <c r="E33" s="57" t="s">
        <v>17</v>
      </c>
      <c r="F33" s="73" t="s">
        <v>110</v>
      </c>
    </row>
    <row r="34" spans="1:6" ht="13.5" thickBot="1">
      <c r="A34" s="133"/>
      <c r="B34" s="134"/>
      <c r="C34" s="135"/>
      <c r="D34" s="142" t="s">
        <v>130</v>
      </c>
      <c r="E34" s="143"/>
      <c r="F34" s="144"/>
    </row>
  </sheetData>
  <sheetProtection/>
  <mergeCells count="4">
    <mergeCell ref="A3:D3"/>
    <mergeCell ref="F1:F2"/>
    <mergeCell ref="A1:D1"/>
    <mergeCell ref="A2:D2"/>
  </mergeCells>
  <printOptions horizontalCentered="1"/>
  <pageMargins left="0.5" right="0.5" top="0.5" bottom="0.75" header="0.5" footer="0.5"/>
  <pageSetup fitToHeight="1" fitToWidth="1" horizontalDpi="300" verticalDpi="300" orientation="portrait" r:id="rId1"/>
  <headerFooter alignWithMargins="0">
    <oddFooter>&amp;L&amp;"Verdana,Regular"&amp;8حقوق النشر © 2007، Intel Corporation. كافة الحقوق محفوظة.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 Yost</dc:creator>
  <cp:keywords/>
  <dc:description/>
  <cp:lastModifiedBy>Dr.Mohamed E. Y.</cp:lastModifiedBy>
  <cp:lastPrinted>2007-05-19T00:28:17Z</cp:lastPrinted>
  <dcterms:created xsi:type="dcterms:W3CDTF">2003-07-08T23:12:42Z</dcterms:created>
  <dcterms:modified xsi:type="dcterms:W3CDTF">2007-07-31T20:31:06Z</dcterms:modified>
  <cp:category/>
  <cp:version/>
  <cp:contentType/>
  <cp:contentStatus/>
</cp:coreProperties>
</file>