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16" windowWidth="14970" windowHeight="8460" activeTab="0"/>
  </bookViews>
  <sheets>
    <sheet name="Day 1" sheetId="1" r:id="rId1"/>
    <sheet name="Day 2" sheetId="2" r:id="rId2"/>
    <sheet name="Day 3" sheetId="3" r:id="rId3"/>
    <sheet name="Day 4" sheetId="4" r:id="rId4"/>
  </sheets>
  <definedNames>
    <definedName name="_xlnm.Print_Area" localSheetId="0">'Day 1'!$A$1:$D$25</definedName>
    <definedName name="_xlnm.Print_Area" localSheetId="1">'Day 2'!$A$1:$D$18</definedName>
    <definedName name="_xlnm.Print_Area" localSheetId="2">'Day 3'!$A$1:$D$18</definedName>
    <definedName name="_xlnm.Print_Area" localSheetId="3">'Day 4'!$A$1:$D$18</definedName>
    <definedName name="Editing_the_Agenda">#REF!</definedName>
    <definedName name="Suggestions_for_Use">#REF!</definedName>
    <definedName name="To_Print_for_Master_Teachers">#REF!</definedName>
    <definedName name="To_Print_for_Your_Use">#REF!</definedName>
    <definedName name="Z_32BDF730_376A_4B5E_9C25_B7948AFC4583_.wvu.PrintArea" localSheetId="0" hidden="1">'Day 1'!$A$1:$D$25</definedName>
    <definedName name="Z_32BDF730_376A_4B5E_9C25_B7948AFC4583_.wvu.PrintArea" localSheetId="1" hidden="1">'Day 2'!$A$1:$D$18</definedName>
    <definedName name="Z_32BDF730_376A_4B5E_9C25_B7948AFC4583_.wvu.PrintArea" localSheetId="2" hidden="1">'Day 3'!$A$1:$D$18</definedName>
    <definedName name="Z_32BDF730_376A_4B5E_9C25_B7948AFC4583_.wvu.PrintArea" localSheetId="3" hidden="1">'Day 4'!$A$1:$D$18</definedName>
    <definedName name="Z_6E05E3D4_2302_40CD_8AAD_C90950486400_.wvu.PrintArea" localSheetId="0" hidden="1">'Day 1'!$A$1:$D$25</definedName>
    <definedName name="Z_6E05E3D4_2302_40CD_8AAD_C90950486400_.wvu.PrintArea" localSheetId="1" hidden="1">'Day 2'!$A$1:$D$18</definedName>
    <definedName name="Z_6E05E3D4_2302_40CD_8AAD_C90950486400_.wvu.PrintArea" localSheetId="2" hidden="1">'Day 3'!$A$1:$D$18</definedName>
    <definedName name="Z_6E05E3D4_2302_40CD_8AAD_C90950486400_.wvu.PrintArea" localSheetId="3" hidden="1">'Day 4'!$A$1:$D$18</definedName>
    <definedName name="Z_984BBD56_407F_4D03_8984_F1023BA77660_.wvu.PrintArea" localSheetId="0" hidden="1">'Day 1'!$A$1:$D$25</definedName>
    <definedName name="Z_984BBD56_407F_4D03_8984_F1023BA77660_.wvu.PrintArea" localSheetId="1" hidden="1">'Day 2'!$A$1:$D$18</definedName>
    <definedName name="Z_984BBD56_407F_4D03_8984_F1023BA77660_.wvu.PrintArea" localSheetId="2" hidden="1">'Day 3'!$A$1:$D$18</definedName>
    <definedName name="Z_984BBD56_407F_4D03_8984_F1023BA77660_.wvu.PrintArea" localSheetId="3" hidden="1">'Day 4'!$A$1:$D$18</definedName>
  </definedNames>
  <calcPr fullCalcOnLoad="1"/>
</workbook>
</file>

<file path=xl/sharedStrings.xml><?xml version="1.0" encoding="utf-8"?>
<sst xmlns="http://schemas.openxmlformats.org/spreadsheetml/2006/main" count="166" uniqueCount="108">
  <si>
    <t xml:space="preserve"> </t>
  </si>
  <si>
    <t>2-3</t>
  </si>
  <si>
    <t>4-7</t>
  </si>
  <si>
    <t>Para Professores Participantes</t>
  </si>
  <si>
    <t xml:space="preserve">Min.
</t>
  </si>
  <si>
    <t>Início</t>
  </si>
  <si>
    <t>Fim</t>
  </si>
  <si>
    <t>Introdução</t>
  </si>
  <si>
    <t>Slide No.</t>
  </si>
  <si>
    <t xml:space="preserve">
Notas</t>
  </si>
  <si>
    <t>Módulo 1: Ensinando Com Projetos</t>
  </si>
  <si>
    <t>Facilitado ou Independente</t>
  </si>
  <si>
    <t>Atividade 1: Iniciando</t>
  </si>
  <si>
    <t>Apresente o Espaço de Trabalho
Apresente as mensagens</t>
  </si>
  <si>
    <t>Encerre a Etapa 4 com uma breve discussão presencial sobre o Modelo de Plano de Unidade (mensagens)</t>
  </si>
  <si>
    <t>Intervalo</t>
  </si>
  <si>
    <t>Facilitado</t>
  </si>
  <si>
    <t>Examine os conceitos com os participantes</t>
  </si>
  <si>
    <t>Compartilhe em um grupo - Espaço de Trabalho</t>
  </si>
  <si>
    <t>Espaço de Trabalho</t>
  </si>
  <si>
    <t>Etapa 1: Planejando a Publicação
Planeje um folheto ou boletim para explicar o projeto a outras pessoas</t>
  </si>
  <si>
    <t>Primeira utilização do site de identificação</t>
  </si>
  <si>
    <t>Visualize exemplos em conjunto</t>
  </si>
  <si>
    <t>Feedback</t>
  </si>
  <si>
    <t>Min.</t>
  </si>
  <si>
    <t>Módulo 1: Ensinando Com Projetos (continuação)</t>
  </si>
  <si>
    <t>Notas</t>
  </si>
  <si>
    <t>Boas-Vindas e Atualizações do Primeiro Dia</t>
  </si>
  <si>
    <t>Assegure-se de personalizar as barras de ferramentas/opções se estiver utilizando o Microsoft Word*</t>
  </si>
  <si>
    <t>Primeira utilização do blog</t>
  </si>
  <si>
    <t>Fechamento do Módulo 1</t>
  </si>
  <si>
    <t>Questionário de Pesquisa de Fim de Módulo e Progresso do Curso
Apresente o questionário de pesquisa</t>
  </si>
  <si>
    <t>Módulo 2: Planejando Minha Unidade</t>
  </si>
  <si>
    <t>Apresente o módulo e enfatize as capacidades do século XXI e o projeto a partir de objetivos</t>
  </si>
  <si>
    <t>Módulo 2: Planejando Minha Unidade (continuação)</t>
  </si>
  <si>
    <t>Boas-Vindas e Atualizações do Segundo Dia</t>
  </si>
  <si>
    <t>Espaço de Trabalho (mova-se e compartilhe com mais alguém)</t>
  </si>
  <si>
    <t>Etapa 2: Planejando Minha Apresentação
Planeje sua apresentação</t>
  </si>
  <si>
    <t>Espaço de Trabalho (grupos)</t>
  </si>
  <si>
    <t>Facilitado( Mediado) ou independente</t>
  </si>
  <si>
    <t>Boas-Vindas e Atualizações do Terceiro Dia</t>
  </si>
  <si>
    <t>Blog</t>
  </si>
  <si>
    <t>Fechamento do Módulo 2</t>
  </si>
  <si>
    <t>Prática Pedagógica (wiki)</t>
  </si>
  <si>
    <t>Mediado pelo Facilitador ou Independente</t>
  </si>
  <si>
    <t>Mediado pelo Facilitador no início e então individual</t>
  </si>
  <si>
    <t>Mediado pelo Facilitador</t>
  </si>
  <si>
    <t>Mediado pelo Facilitador com Trabalho Independente</t>
  </si>
  <si>
    <t>Trabalhe em grupos de 4/5 no curso presencial
Utilize papel, não espaço de trabalho</t>
  </si>
  <si>
    <t>Espaço de Trabalho (opção para trabalhar com um colega)</t>
  </si>
  <si>
    <t>Prepare-se para Compartilhar</t>
  </si>
  <si>
    <t xml:space="preserve">Módulo 3: Fazendo Conexões          </t>
  </si>
  <si>
    <t>Etapa 1: Conhecendo-se uns aos outros
Utilize o perfil para encontrar alguma coisa em comum com outra pessoa</t>
  </si>
  <si>
    <t>Primeira utilização do Guia de Atividades Práticas em Tecnologia
Utilização do Guia de Atividades Práticas em Tecnologia e recursos</t>
  </si>
  <si>
    <t>Atividade 3: Examinando Projetos</t>
  </si>
  <si>
    <t>Etapa 1: Considerando Abordagens de Projeto
Examine as características e os benefícios de um trabalho com projeto para a elaboração de currículo</t>
  </si>
  <si>
    <t>Discussão
Discussão presencial sobre a atividade de discussão e o trabalho com projeto</t>
  </si>
  <si>
    <t>Atividade 4: Planejando uma Publicação para Explicar Projetos</t>
  </si>
  <si>
    <t>Etapa 3: Examinando Exemplos de Publicações
Visualize exemplos de folhetos e boletins para obter idéias sobre o projeto e conteúdo</t>
  </si>
  <si>
    <t>Atividade 1: Atendendo os Parâmetros Curriculares</t>
  </si>
  <si>
    <t>Etapa 1: Identificando Conteúdos
Examine os Critérios de Avaliação e Objetivos; Identifique os Parâmetros Curriculares potenciais visados</t>
  </si>
  <si>
    <t>Etapa 2: Elaborando Objetivos de Aprendizagem
Crie objetivos de aprendizagem a partir dos Conteúdos</t>
  </si>
  <si>
    <t>Atividade 5: Criando Minha Publicação</t>
  </si>
  <si>
    <t>Etapa 1: Começando Minha Publicação
Crie uma nova publicação a partir de um modelo ou rascunho</t>
  </si>
  <si>
    <t>Etapa 2: Adicionando as Funcionalidades Básicas e Avançadas de Design à Minha Publicação
Utilize o Guia de Atividades Práticas em Tecnologia para obter instruções técnicas</t>
  </si>
  <si>
    <t>Atividade 6: Refletindo sobre a Minha Aprendizagem</t>
  </si>
  <si>
    <t>Etapa 1: Revisando o Módulo
Examine as questões de orientação e os principais pontos do Módulo 1</t>
  </si>
  <si>
    <t>Etapa 2: Publicando Minha Jornada no Blog
Escreva uma resposta de blog para servir como registro de seu aprendizado</t>
  </si>
  <si>
    <t>Atividade 2: Desenvolver Questões Estruturais de Currículo para Engajar os Alunos</t>
  </si>
  <si>
    <t>Etapa 1: Entendendo Questões Essenciais, de Unidade e Conteúdo
Veja a apresentação das Questões Curriculares de Currículo e discuta os critérios de avaliação; em um grupo pequeno, conclua a atividade de questões de levantamento de idéias</t>
  </si>
  <si>
    <t>Etapa 2: Levantando Minhas Próprias Questões
Analise as dicas para formular boas questões; analise padrões para "grandes idéias"; crie um esboço de conjunto de Questões Curriculares de Currículo</t>
  </si>
  <si>
    <t>Atividade 3: Considerando Diferentes Métodos de Avaliação</t>
  </si>
  <si>
    <t>Etapa 1: Explorando Avaliações Formativas e Somativas
Visualize os propósitos da avaliação e as estratégias de avaliação</t>
  </si>
  <si>
    <t>Etapa 2: Esboçando uma Linha de Tempo de Avaliação
Esboce uma Linha de tempo de avaliação para sua unidade</t>
  </si>
  <si>
    <t>Atividade 4: Criando uma Avaliação para Levantar as Necessidades dos Alunos</t>
  </si>
  <si>
    <t>Etapa 1: Verificando acerca do Conhecimento Prévio
Veja os exemplos de apresentações sobre a avaliação do conhecimento prévio dos estudantes em uma unidade particular</t>
  </si>
  <si>
    <t>Utilize o Guia de Atividades Práticas em Tecnologia</t>
  </si>
  <si>
    <t>Etapa 6: Revisando Minha Apresentação
Utilize a lista de verificação para analisar sua apresentação</t>
  </si>
  <si>
    <t>Atividade 5: Práticas Pedagógicas: Buscando os Conteúdos em uma Aula Centrada no Aluno</t>
  </si>
  <si>
    <t>Etapa 1: Revisando o Módulo</t>
  </si>
  <si>
    <t>Atividade em Dupla: Compartilhando Apresentações para Levantar as Necessidades dos Alunos
Compartilhe as Questões Estruturais de Currículo e as apresentações com um colega</t>
  </si>
  <si>
    <t>Atividade 2: Examinando um Bom Projeto Educacional</t>
  </si>
  <si>
    <t>Etapa 1: Analisando a Pesquisa
Examine a pesquisa em um bom Projeto Educacional</t>
  </si>
  <si>
    <t>Etapa 2: Olhando para o Planejamento de Unidade
Visualize o processo de projeto de unidade para este curso e estabeleça suas próprias metas de aprendizagem</t>
  </si>
  <si>
    <t>Veja os exemplos em conjunto-Espaço de Trabalho</t>
  </si>
  <si>
    <r>
      <t xml:space="preserve">Agenda do Curso Essencial </t>
    </r>
    <r>
      <rPr>
        <i/>
        <sz val="18"/>
        <rFont val="Verdana"/>
        <family val="2"/>
      </rPr>
      <t>On-line</t>
    </r>
    <r>
      <rPr>
        <sz val="18"/>
        <rFont val="Verdana"/>
        <family val="2"/>
      </rPr>
      <t xml:space="preserve"> do Intel® Educar</t>
    </r>
  </si>
  <si>
    <r>
      <t xml:space="preserve">On-line </t>
    </r>
    <r>
      <rPr>
        <sz val="8"/>
        <rFont val="Verdana"/>
        <family val="2"/>
      </rPr>
      <t>individual</t>
    </r>
  </si>
  <si>
    <t>Etapa 2: Minha Jornada no Blog</t>
  </si>
  <si>
    <r>
      <t>On-line</t>
    </r>
    <r>
      <rPr>
        <sz val="8"/>
        <rFont val="Verdana"/>
        <family val="2"/>
      </rPr>
      <t xml:space="preserve"> individual</t>
    </r>
  </si>
  <si>
    <r>
      <t xml:space="preserve">Atividade 1: Preparando-se para a Experiência </t>
    </r>
    <r>
      <rPr>
        <b/>
        <i/>
        <sz val="9.5"/>
        <rFont val="Verdana"/>
        <family val="2"/>
      </rPr>
      <t>On-line</t>
    </r>
  </si>
  <si>
    <r>
      <t xml:space="preserve">Registre-se para a Avaliação de Projetos e documento colaborativo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, atualize o progresso do curso, analise o restante do curso. Se tiver tempo, analise os recursos que enfatizam as estratégias de aprendizagem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>.</t>
    </r>
  </si>
  <si>
    <r>
      <t>Feedback</t>
    </r>
    <r>
      <rPr>
        <b/>
        <sz val="9.5"/>
        <rFont val="Verdana"/>
        <family val="2"/>
      </rPr>
      <t xml:space="preserve"> e Próximas Etapas</t>
    </r>
  </si>
  <si>
    <r>
      <t>On-line</t>
    </r>
    <r>
      <rPr>
        <sz val="8"/>
        <rFont val="Verdana"/>
        <family val="2"/>
      </rPr>
      <t xml:space="preserve"> Individual</t>
    </r>
  </si>
  <si>
    <r>
      <t>Etapa 3: Compartilhando Questões Curriculares de Currículo
Compartilhe e receba</t>
    </r>
    <r>
      <rPr>
        <i/>
        <sz val="9.5"/>
        <rFont val="Verdana"/>
        <family val="2"/>
      </rPr>
      <t xml:space="preserve"> feedback</t>
    </r>
    <r>
      <rPr>
        <sz val="9.5"/>
        <rFont val="Verdana"/>
        <family val="2"/>
      </rPr>
      <t xml:space="preserve"> sobre seu esboço de Questões Curriculares de Currículo; utilize a Lista de Verificação do Plano de Unidade e os Critérios de Avaliação das Questões; revise as questões</t>
    </r>
  </si>
  <si>
    <t xml:space="preserve">
Intervalo</t>
  </si>
  <si>
    <r>
      <t>Etapas 3-5: Criando um Rascunho
Esboce e aperfeiçoe sua apresentação para determinar as necessidades do estudante; utilize o Guia de Atividades Práticas em Tecnologia do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Educação para obter instruções técnicas</t>
    </r>
  </si>
  <si>
    <r>
      <t xml:space="preserve">Primeira utilização do site de blog
Discuta a experiência </t>
    </r>
    <r>
      <rPr>
        <i/>
        <sz val="8"/>
        <rFont val="Verdana"/>
        <family val="2"/>
      </rPr>
      <t>on-line</t>
    </r>
    <r>
      <rPr>
        <sz val="8"/>
        <rFont val="Verdana"/>
        <family val="2"/>
      </rPr>
      <t xml:space="preserve"> híbrida</t>
    </r>
  </si>
  <si>
    <r>
      <t xml:space="preserve">Agenda do Curso Essencial </t>
    </r>
    <r>
      <rPr>
        <i/>
        <sz val="18"/>
        <rFont val="Verdana"/>
        <family val="2"/>
      </rPr>
      <t xml:space="preserve">On-line </t>
    </r>
    <r>
      <rPr>
        <sz val="18"/>
        <rFont val="Verdana"/>
        <family val="2"/>
      </rPr>
      <t>do Intel® Educar</t>
    </r>
  </si>
  <si>
    <t xml:space="preserve">
Boas-Vindas e Apresentações; Agenda e Objetivos; Logística</t>
  </si>
  <si>
    <r>
      <t xml:space="preserve">
Visão Geral do Curso Híbrido 
Revisão do Trabalho e Discussão do Módulo de Orientação
Revisão da Estrutura e Recursos do Curso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
Etiqueta da Rede </t>
    </r>
    <r>
      <rPr>
        <i/>
        <sz val="9.5"/>
        <rFont val="Verdana"/>
        <family val="2"/>
      </rPr>
      <t>On-line</t>
    </r>
  </si>
  <si>
    <r>
      <t xml:space="preserve">Etapa 2: Apresentando o Curso Essencial </t>
    </r>
    <r>
      <rPr>
        <i/>
        <sz val="9.5"/>
        <rFont val="Verdana"/>
        <family val="2"/>
      </rPr>
      <t xml:space="preserve">On-line </t>
    </r>
    <r>
      <rPr>
        <sz val="9.5"/>
        <rFont val="Verdana"/>
        <family val="2"/>
      </rPr>
      <t>do Programa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
Discuta as metas e a Questão Essencial para o curso</t>
    </r>
  </si>
  <si>
    <t xml:space="preserve">Encerre a Etapa 2 com
discussão presencial (mensagens)
</t>
  </si>
  <si>
    <r>
      <t>Etapa 3: Considerando meu papel como um Planejador de Currículo
Apresente o Guia de Atividades Práticas em Tecnologia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Educar, crie uma Pasta de </t>
    </r>
    <r>
      <rPr>
        <i/>
        <sz val="9.5"/>
        <rFont val="Verdana"/>
        <family val="2"/>
      </rPr>
      <t>Portfólio</t>
    </r>
    <r>
      <rPr>
        <sz val="9.5"/>
        <rFont val="Verdana"/>
        <family val="2"/>
      </rPr>
      <t xml:space="preserve">
Examine o CD de Recurso de Currículo e a Aba Recursos</t>
    </r>
  </si>
  <si>
    <r>
      <t xml:space="preserve">Etapa 4: Visualizando o Modelo de Plano de Unidade
Examine o Modelo de Plano de Unidade e salve na Pasta de </t>
    </r>
    <r>
      <rPr>
        <i/>
        <sz val="9.5"/>
        <rFont val="Verdana"/>
        <family val="2"/>
      </rPr>
      <t>Portfolio</t>
    </r>
  </si>
  <si>
    <r>
      <t xml:space="preserve">Etapa 3: Analisando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
Examine os Critérios de Avaliação do </t>
    </r>
    <r>
      <rPr>
        <i/>
        <sz val="9.5"/>
        <rFont val="Verdana"/>
        <family val="2"/>
      </rPr>
      <t>Portfolio</t>
    </r>
    <r>
      <rPr>
        <sz val="9.5"/>
        <rFont val="Verdana"/>
        <family val="2"/>
      </rPr>
      <t xml:space="preserve"> com ênfase em suas próprias metas</t>
    </r>
  </si>
  <si>
    <r>
      <t xml:space="preserve">Etapa 2: Analisando </t>
    </r>
    <r>
      <rPr>
        <i/>
        <sz val="9.5"/>
        <rFont val="Verdana"/>
        <family val="2"/>
      </rPr>
      <t>Portfolios</t>
    </r>
    <r>
      <rPr>
        <sz val="9.5"/>
        <rFont val="Verdana"/>
        <family val="2"/>
      </rPr>
      <t xml:space="preserve"> de Unidade
Visualize </t>
    </r>
    <r>
      <rPr>
        <i/>
        <sz val="9.5"/>
        <rFont val="Verdana"/>
        <family val="2"/>
      </rPr>
      <t xml:space="preserve">Portfolios </t>
    </r>
    <r>
      <rPr>
        <sz val="9.5"/>
        <rFont val="Verdana"/>
        <family val="2"/>
      </rPr>
      <t>de Unidade novos e revisados</t>
    </r>
  </si>
  <si>
    <r>
      <t xml:space="preserve">Espaço de Trabalho
de Demonstração presencial de múltiplas janelas
Visualize exemplos de </t>
    </r>
    <r>
      <rPr>
        <i/>
        <sz val="8"/>
        <rFont val="Verdana"/>
        <family val="2"/>
      </rPr>
      <t>portfolios</t>
    </r>
    <r>
      <rPr>
        <sz val="8"/>
        <rFont val="Verdana"/>
        <family val="2"/>
      </rPr>
      <t xml:space="preserve"> em conjunto</t>
    </r>
  </si>
  <si>
    <r>
      <t xml:space="preserve">Etapa 2: Pesquisando sobre a Aprendizagem baseada em Projeto
Utilize um site de identificação ou Lista de Favoritos </t>
    </r>
    <r>
      <rPr>
        <i/>
        <sz val="9.5"/>
        <rFont val="Verdana"/>
        <family val="2"/>
      </rPr>
      <t>on-line</t>
    </r>
    <r>
      <rPr>
        <sz val="9.5"/>
        <rFont val="Verdana"/>
        <family val="2"/>
      </rPr>
      <t xml:space="preserve"> à medida que você pesquisa sobre Projeto.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</si>
</sst>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h:mm\ AM/P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h:mm;@"/>
    <numFmt numFmtId="176" formatCode="[$-416]dddd\,\ d&quot; de &quot;mmmm&quot; de &quot;yyyy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12"/>
      <name val="Verdana"/>
      <family val="2"/>
    </font>
    <font>
      <sz val="18"/>
      <name val="Arial"/>
      <family val="2"/>
    </font>
    <font>
      <b/>
      <i/>
      <sz val="9.5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18"/>
      <name val="Verdana"/>
      <family val="2"/>
    </font>
    <font>
      <i/>
      <sz val="18"/>
      <name val="Verdana"/>
      <family val="2"/>
    </font>
    <font>
      <i/>
      <sz val="9.5"/>
      <name val="Verdana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8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b/>
      <i/>
      <sz val="8"/>
      <color indexed="9"/>
      <name val="Verdana"/>
      <family val="2"/>
    </font>
    <font>
      <b/>
      <sz val="8"/>
      <color indexed="9"/>
      <name val="Verdana"/>
      <family val="2"/>
    </font>
    <font>
      <sz val="9.5"/>
      <color indexed="9"/>
      <name val="Verdana"/>
      <family val="2"/>
    </font>
    <font>
      <b/>
      <sz val="9.5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8"/>
      <color theme="0"/>
      <name val="Verdana"/>
      <family val="2"/>
    </font>
    <font>
      <b/>
      <sz val="14"/>
      <color theme="0"/>
      <name val="Verdana"/>
      <family val="2"/>
    </font>
    <font>
      <b/>
      <i/>
      <sz val="9.5"/>
      <color theme="0"/>
      <name val="Verdana"/>
      <family val="2"/>
    </font>
    <font>
      <b/>
      <i/>
      <sz val="8"/>
      <color theme="0"/>
      <name val="Verdana"/>
      <family val="2"/>
    </font>
    <font>
      <b/>
      <sz val="8"/>
      <color theme="0"/>
      <name val="Verdana"/>
      <family val="2"/>
    </font>
    <font>
      <sz val="9.5"/>
      <color theme="0"/>
      <name val="Verdana"/>
      <family val="2"/>
    </font>
    <font>
      <b/>
      <sz val="9.5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top"/>
    </xf>
    <xf numFmtId="170" fontId="4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9" fillId="33" borderId="0" xfId="0" applyFont="1" applyFill="1" applyAlignment="1">
      <alignment vertical="center"/>
    </xf>
    <xf numFmtId="1" fontId="9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/>
    </xf>
    <xf numFmtId="170" fontId="5" fillId="34" borderId="0" xfId="0" applyNumberFormat="1" applyFont="1" applyFill="1" applyBorder="1" applyAlignment="1">
      <alignment horizontal="center" vertical="top"/>
    </xf>
    <xf numFmtId="170" fontId="6" fillId="34" borderId="0" xfId="0" applyNumberFormat="1" applyFont="1" applyFill="1" applyBorder="1" applyAlignment="1">
      <alignment horizontal="center" vertical="top"/>
    </xf>
    <xf numFmtId="0" fontId="15" fillId="34" borderId="14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170" fontId="7" fillId="34" borderId="15" xfId="0" applyNumberFormat="1" applyFont="1" applyFill="1" applyBorder="1" applyAlignment="1">
      <alignment horizontal="center" vertical="center" wrapText="1"/>
    </xf>
    <xf numFmtId="170" fontId="7" fillId="34" borderId="16" xfId="0" applyNumberFormat="1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170" fontId="5" fillId="34" borderId="0" xfId="0" applyNumberFormat="1" applyFont="1" applyFill="1" applyBorder="1" applyAlignment="1">
      <alignment horizontal="center" vertical="top" wrapText="1"/>
    </xf>
    <xf numFmtId="170" fontId="6" fillId="34" borderId="0" xfId="0" applyNumberFormat="1" applyFont="1" applyFill="1" applyBorder="1" applyAlignment="1">
      <alignment horizontal="center" vertical="top" wrapText="1"/>
    </xf>
    <xf numFmtId="0" fontId="14" fillId="33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0" fontId="14" fillId="33" borderId="19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170" fontId="7" fillId="34" borderId="20" xfId="0" applyNumberFormat="1" applyFont="1" applyFill="1" applyBorder="1" applyAlignment="1">
      <alignment horizontal="center" vertical="center" wrapText="1"/>
    </xf>
    <xf numFmtId="49" fontId="8" fillId="34" borderId="21" xfId="0" applyNumberFormat="1" applyFont="1" applyFill="1" applyBorder="1" applyAlignment="1">
      <alignment horizontal="center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 quotePrefix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1" fontId="9" fillId="33" borderId="18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center" wrapText="1"/>
    </xf>
    <xf numFmtId="0" fontId="14" fillId="33" borderId="16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top"/>
    </xf>
    <xf numFmtId="0" fontId="8" fillId="0" borderId="16" xfId="0" applyFont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vertical="center"/>
    </xf>
    <xf numFmtId="1" fontId="7" fillId="34" borderId="15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 wrapText="1"/>
    </xf>
    <xf numFmtId="0" fontId="16" fillId="34" borderId="16" xfId="0" applyFont="1" applyFill="1" applyBorder="1" applyAlignment="1">
      <alignment vertical="center" wrapText="1"/>
    </xf>
    <xf numFmtId="0" fontId="14" fillId="34" borderId="16" xfId="0" applyFont="1" applyFill="1" applyBorder="1" applyAlignment="1">
      <alignment vertical="center" wrapText="1"/>
    </xf>
    <xf numFmtId="175" fontId="7" fillId="34" borderId="15" xfId="0" applyNumberFormat="1" applyFont="1" applyFill="1" applyBorder="1" applyAlignment="1">
      <alignment horizontal="center" vertical="center" wrapText="1"/>
    </xf>
    <xf numFmtId="175" fontId="7" fillId="34" borderId="20" xfId="0" applyNumberFormat="1" applyFont="1" applyFill="1" applyBorder="1" applyAlignment="1">
      <alignment horizontal="center" vertical="center" wrapText="1"/>
    </xf>
    <xf numFmtId="175" fontId="7" fillId="34" borderId="27" xfId="0" applyNumberFormat="1" applyFont="1" applyFill="1" applyBorder="1" applyAlignment="1">
      <alignment horizontal="center" vertical="center" wrapText="1"/>
    </xf>
    <xf numFmtId="175" fontId="7" fillId="34" borderId="28" xfId="0" applyNumberFormat="1" applyFont="1" applyFill="1" applyBorder="1" applyAlignment="1">
      <alignment horizontal="center" vertical="center" wrapText="1"/>
    </xf>
    <xf numFmtId="175" fontId="7" fillId="33" borderId="29" xfId="0" applyNumberFormat="1" applyFont="1" applyFill="1" applyBorder="1" applyAlignment="1">
      <alignment horizontal="center" vertical="center" wrapText="1"/>
    </xf>
    <xf numFmtId="175" fontId="7" fillId="33" borderId="30" xfId="0" applyNumberFormat="1" applyFont="1" applyFill="1" applyBorder="1" applyAlignment="1">
      <alignment horizontal="center" vertical="center" wrapText="1"/>
    </xf>
    <xf numFmtId="175" fontId="7" fillId="33" borderId="15" xfId="0" applyNumberFormat="1" applyFont="1" applyFill="1" applyBorder="1" applyAlignment="1">
      <alignment horizontal="center" vertical="center" wrapText="1"/>
    </xf>
    <xf numFmtId="175" fontId="7" fillId="33" borderId="20" xfId="0" applyNumberFormat="1" applyFont="1" applyFill="1" applyBorder="1" applyAlignment="1">
      <alignment horizontal="center" vertical="center" wrapText="1"/>
    </xf>
    <xf numFmtId="175" fontId="4" fillId="34" borderId="31" xfId="0" applyNumberFormat="1" applyFont="1" applyFill="1" applyBorder="1" applyAlignment="1">
      <alignment horizontal="center" vertical="center" wrapText="1"/>
    </xf>
    <xf numFmtId="175" fontId="4" fillId="34" borderId="32" xfId="0" applyNumberFormat="1" applyFont="1" applyFill="1" applyBorder="1" applyAlignment="1">
      <alignment horizontal="center" vertical="center" wrapText="1"/>
    </xf>
    <xf numFmtId="175" fontId="7" fillId="34" borderId="16" xfId="0" applyNumberFormat="1" applyFont="1" applyFill="1" applyBorder="1" applyAlignment="1">
      <alignment horizontal="center" vertical="center" wrapText="1"/>
    </xf>
    <xf numFmtId="175" fontId="7" fillId="33" borderId="27" xfId="0" applyNumberFormat="1" applyFont="1" applyFill="1" applyBorder="1" applyAlignment="1">
      <alignment horizontal="center" vertical="center" wrapText="1"/>
    </xf>
    <xf numFmtId="175" fontId="7" fillId="33" borderId="25" xfId="0" applyNumberFormat="1" applyFont="1" applyFill="1" applyBorder="1" applyAlignment="1">
      <alignment horizontal="center" vertical="center" wrapText="1"/>
    </xf>
    <xf numFmtId="175" fontId="7" fillId="33" borderId="23" xfId="0" applyNumberFormat="1" applyFont="1" applyFill="1" applyBorder="1" applyAlignment="1">
      <alignment horizontal="center" vertical="center" wrapText="1"/>
    </xf>
    <xf numFmtId="175" fontId="7" fillId="34" borderId="15" xfId="0" applyNumberFormat="1" applyFont="1" applyFill="1" applyBorder="1" applyAlignment="1">
      <alignment vertical="center"/>
    </xf>
    <xf numFmtId="175" fontId="7" fillId="33" borderId="16" xfId="0" applyNumberFormat="1" applyFont="1" applyFill="1" applyBorder="1" applyAlignment="1">
      <alignment horizontal="center" vertical="center" wrapText="1"/>
    </xf>
    <xf numFmtId="175" fontId="7" fillId="34" borderId="15" xfId="0" applyNumberFormat="1" applyFont="1" applyFill="1" applyBorder="1" applyAlignment="1" quotePrefix="1">
      <alignment horizontal="left" vertical="center" wrapText="1"/>
    </xf>
    <xf numFmtId="175" fontId="7" fillId="33" borderId="29" xfId="0" applyNumberFormat="1" applyFont="1" applyFill="1" applyBorder="1" applyAlignment="1" quotePrefix="1">
      <alignment horizontal="left" vertical="center" wrapText="1"/>
    </xf>
    <xf numFmtId="0" fontId="15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 indent="2"/>
    </xf>
    <xf numFmtId="0" fontId="9" fillId="34" borderId="15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left" vertical="center" wrapText="1" indent="2"/>
    </xf>
    <xf numFmtId="0" fontId="16" fillId="34" borderId="21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7" fillId="34" borderId="33" xfId="0" applyFont="1" applyFill="1" applyBorder="1" applyAlignment="1">
      <alignment vertical="center" wrapText="1"/>
    </xf>
    <xf numFmtId="0" fontId="12" fillId="33" borderId="33" xfId="0" applyFont="1" applyFill="1" applyBorder="1" applyAlignment="1">
      <alignment vertical="center" wrapText="1"/>
    </xf>
    <xf numFmtId="0" fontId="64" fillId="35" borderId="34" xfId="0" applyFont="1" applyFill="1" applyBorder="1" applyAlignment="1">
      <alignment horizontal="center" vertical="center" wrapText="1"/>
    </xf>
    <xf numFmtId="0" fontId="64" fillId="35" borderId="35" xfId="0" applyFont="1" applyFill="1" applyBorder="1" applyAlignment="1">
      <alignment horizontal="center" vertical="center" wrapText="1"/>
    </xf>
    <xf numFmtId="0" fontId="64" fillId="35" borderId="36" xfId="0" applyFont="1" applyFill="1" applyBorder="1" applyAlignment="1">
      <alignment horizontal="center" vertical="center" wrapText="1"/>
    </xf>
    <xf numFmtId="0" fontId="65" fillId="35" borderId="37" xfId="0" applyFont="1" applyFill="1" applyBorder="1" applyAlignment="1">
      <alignment horizontal="center" vertical="center" wrapText="1"/>
    </xf>
    <xf numFmtId="16" fontId="66" fillId="35" borderId="21" xfId="0" applyNumberFormat="1" applyFont="1" applyFill="1" applyBorder="1" applyAlignment="1">
      <alignment horizontal="center" vertical="center" wrapText="1"/>
    </xf>
    <xf numFmtId="0" fontId="64" fillId="35" borderId="38" xfId="0" applyFont="1" applyFill="1" applyBorder="1" applyAlignment="1">
      <alignment vertical="center" wrapText="1"/>
    </xf>
    <xf numFmtId="0" fontId="64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1" fontId="68" fillId="35" borderId="10" xfId="0" applyNumberFormat="1" applyFont="1" applyFill="1" applyBorder="1" applyAlignment="1">
      <alignment horizontal="center" vertical="center"/>
    </xf>
    <xf numFmtId="170" fontId="68" fillId="35" borderId="15" xfId="0" applyNumberFormat="1" applyFont="1" applyFill="1" applyBorder="1" applyAlignment="1">
      <alignment horizontal="center" vertical="center" wrapText="1"/>
    </xf>
    <xf numFmtId="170" fontId="68" fillId="35" borderId="16" xfId="0" applyNumberFormat="1" applyFont="1" applyFill="1" applyBorder="1" applyAlignment="1">
      <alignment horizontal="center" vertical="center" wrapText="1"/>
    </xf>
    <xf numFmtId="0" fontId="68" fillId="35" borderId="17" xfId="0" applyFont="1" applyFill="1" applyBorder="1" applyAlignment="1">
      <alignment horizontal="center" vertical="center" wrapText="1"/>
    </xf>
    <xf numFmtId="0" fontId="69" fillId="35" borderId="10" xfId="0" applyNumberFormat="1" applyFont="1" applyFill="1" applyBorder="1" applyAlignment="1">
      <alignment horizontal="center" vertical="center" wrapText="1"/>
    </xf>
    <xf numFmtId="0" fontId="69" fillId="35" borderId="16" xfId="0" applyFont="1" applyFill="1" applyBorder="1" applyAlignment="1">
      <alignment horizontal="left" vertical="center" wrapText="1"/>
    </xf>
    <xf numFmtId="0" fontId="68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vertical="top" wrapText="1" indent="2"/>
    </xf>
    <xf numFmtId="0" fontId="8" fillId="0" borderId="24" xfId="0" applyFont="1" applyBorder="1" applyAlignment="1">
      <alignment horizontal="left" vertical="center" wrapText="1"/>
    </xf>
    <xf numFmtId="16" fontId="70" fillId="35" borderId="21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center" wrapText="1"/>
    </xf>
    <xf numFmtId="0" fontId="64" fillId="35" borderId="38" xfId="0" applyFont="1" applyFill="1" applyBorder="1" applyAlignment="1">
      <alignment horizontal="left" vertical="center" wrapText="1"/>
    </xf>
    <xf numFmtId="1" fontId="71" fillId="35" borderId="10" xfId="0" applyNumberFormat="1" applyFont="1" applyFill="1" applyBorder="1" applyAlignment="1">
      <alignment horizontal="center" vertical="center"/>
    </xf>
    <xf numFmtId="175" fontId="71" fillId="35" borderId="15" xfId="0" applyNumberFormat="1" applyFont="1" applyFill="1" applyBorder="1" applyAlignment="1">
      <alignment horizontal="center" vertical="center" wrapText="1"/>
    </xf>
    <xf numFmtId="175" fontId="71" fillId="35" borderId="16" xfId="0" applyNumberFormat="1" applyFont="1" applyFill="1" applyBorder="1" applyAlignment="1">
      <alignment horizontal="center" vertical="center" wrapText="1"/>
    </xf>
    <xf numFmtId="0" fontId="66" fillId="35" borderId="10" xfId="0" applyNumberFormat="1" applyFont="1" applyFill="1" applyBorder="1" applyAlignment="1">
      <alignment horizontal="center" vertical="center" wrapText="1"/>
    </xf>
    <xf numFmtId="0" fontId="66" fillId="35" borderId="16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center" vertical="center"/>
    </xf>
    <xf numFmtId="170" fontId="10" fillId="34" borderId="0" xfId="0" applyNumberFormat="1" applyFont="1" applyFill="1" applyBorder="1" applyAlignment="1">
      <alignment horizontal="center" vertical="top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11" fillId="34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top"/>
    </xf>
    <xf numFmtId="170" fontId="17" fillId="34" borderId="0" xfId="0" applyNumberFormat="1" applyFont="1" applyFill="1" applyBorder="1" applyAlignment="1">
      <alignment horizontal="center" vertical="center" wrapText="1"/>
    </xf>
    <xf numFmtId="170" fontId="10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170" fontId="10" fillId="34" borderId="39" xfId="0" applyNumberFormat="1" applyFont="1" applyFill="1" applyBorder="1" applyAlignment="1">
      <alignment horizontal="center" vertical="top"/>
    </xf>
    <xf numFmtId="0" fontId="0" fillId="0" borderId="39" xfId="0" applyFont="1" applyBorder="1" applyAlignment="1">
      <alignment vertical="top"/>
    </xf>
    <xf numFmtId="0" fontId="8" fillId="0" borderId="32" xfId="0" applyFont="1" applyBorder="1" applyAlignment="1">
      <alignment horizontal="left" vertical="center" wrapText="1"/>
    </xf>
    <xf numFmtId="0" fontId="64" fillId="35" borderId="40" xfId="0" applyFont="1" applyFill="1" applyBorder="1" applyAlignment="1">
      <alignment horizontal="center" vertical="center" wrapText="1"/>
    </xf>
    <xf numFmtId="1" fontId="72" fillId="35" borderId="10" xfId="0" applyNumberFormat="1" applyFont="1" applyFill="1" applyBorder="1" applyAlignment="1">
      <alignment horizontal="center" vertical="center"/>
    </xf>
    <xf numFmtId="170" fontId="71" fillId="35" borderId="15" xfId="0" applyNumberFormat="1" applyFont="1" applyFill="1" applyBorder="1" applyAlignment="1">
      <alignment horizontal="center" vertical="center" wrapText="1"/>
    </xf>
    <xf numFmtId="170" fontId="71" fillId="35" borderId="20" xfId="0" applyNumberFormat="1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72" fillId="33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57421875" style="5" bestFit="1" customWidth="1"/>
    <col min="2" max="2" width="10.00390625" style="6" bestFit="1" customWidth="1"/>
    <col min="3" max="3" width="10.00390625" style="6" customWidth="1"/>
    <col min="4" max="4" width="70.8515625" style="7" bestFit="1" customWidth="1"/>
    <col min="5" max="5" width="13.140625" style="8" bestFit="1" customWidth="1"/>
    <col min="6" max="6" width="20.28125" style="45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116" t="s">
        <v>97</v>
      </c>
      <c r="B1" s="114"/>
      <c r="C1" s="114"/>
      <c r="D1" s="114"/>
      <c r="E1" s="17"/>
      <c r="F1" s="112"/>
      <c r="G1" s="1"/>
    </row>
    <row r="2" spans="1:6" ht="30" customHeight="1">
      <c r="A2" s="117" t="s">
        <v>3</v>
      </c>
      <c r="B2" s="118"/>
      <c r="C2" s="118"/>
      <c r="D2" s="118"/>
      <c r="E2" s="18"/>
      <c r="F2" s="113"/>
    </row>
    <row r="3" spans="1:6" ht="20.25" thickBot="1">
      <c r="A3" s="111"/>
      <c r="B3" s="119"/>
      <c r="C3" s="119"/>
      <c r="D3" s="119"/>
      <c r="E3" s="18"/>
      <c r="F3" s="41"/>
    </row>
    <row r="4" spans="1:7" s="91" customFormat="1" ht="25.5">
      <c r="A4" s="84" t="s">
        <v>4</v>
      </c>
      <c r="B4" s="85" t="s">
        <v>5</v>
      </c>
      <c r="C4" s="86" t="s">
        <v>6</v>
      </c>
      <c r="D4" s="87" t="s">
        <v>7</v>
      </c>
      <c r="E4" s="123" t="s">
        <v>8</v>
      </c>
      <c r="F4" s="89" t="s">
        <v>9</v>
      </c>
      <c r="G4" s="90"/>
    </row>
    <row r="5" spans="1:6" s="9" customFormat="1" ht="25.5">
      <c r="A5" s="20">
        <v>10</v>
      </c>
      <c r="B5" s="58">
        <v>0.3333333333333333</v>
      </c>
      <c r="C5" s="59">
        <f>B5+TIME(0,A5,0)</f>
        <v>0.34027777777777773</v>
      </c>
      <c r="D5" s="23" t="s">
        <v>98</v>
      </c>
      <c r="E5" s="36" t="s">
        <v>1</v>
      </c>
      <c r="F5" s="42"/>
    </row>
    <row r="6" spans="1:6" s="9" customFormat="1" ht="63.75">
      <c r="A6" s="20">
        <v>20</v>
      </c>
      <c r="B6" s="58">
        <f>B5+TIME(0,A5,0)</f>
        <v>0.34027777777777773</v>
      </c>
      <c r="C6" s="59">
        <f>B6+TIME(0,A6,0)</f>
        <v>0.35416666666666663</v>
      </c>
      <c r="D6" s="24" t="s">
        <v>99</v>
      </c>
      <c r="E6" s="36" t="s">
        <v>2</v>
      </c>
      <c r="F6" s="42"/>
    </row>
    <row r="7" spans="1:6" s="128" customFormat="1" ht="42" customHeight="1">
      <c r="A7" s="124"/>
      <c r="B7" s="125">
        <f>B5+TIME(0,A6,0)</f>
        <v>0.3472222222222222</v>
      </c>
      <c r="C7" s="126"/>
      <c r="D7" s="127" t="s">
        <v>10</v>
      </c>
      <c r="E7" s="88" t="s">
        <v>44</v>
      </c>
      <c r="F7" s="109"/>
    </row>
    <row r="8" spans="1:6" s="9" customFormat="1" ht="12.75">
      <c r="A8" s="20">
        <f>+SUM(A9:A12)</f>
        <v>70</v>
      </c>
      <c r="B8" s="59">
        <f>B6+TIME(0,A6,0)</f>
        <v>0.35416666666666663</v>
      </c>
      <c r="C8" s="59">
        <f>B8+TIME(0,A8,0)</f>
        <v>0.40277777777777773</v>
      </c>
      <c r="D8" s="23" t="s">
        <v>12</v>
      </c>
      <c r="E8" s="37"/>
      <c r="F8" s="42"/>
    </row>
    <row r="9" spans="1:6" s="3" customFormat="1" ht="42">
      <c r="A9" s="25">
        <v>15</v>
      </c>
      <c r="B9" s="21"/>
      <c r="C9" s="35"/>
      <c r="D9" s="77" t="s">
        <v>52</v>
      </c>
      <c r="E9" s="80" t="s">
        <v>92</v>
      </c>
      <c r="F9" s="46" t="s">
        <v>13</v>
      </c>
    </row>
    <row r="10" spans="1:6" s="3" customFormat="1" ht="42">
      <c r="A10" s="25">
        <v>15</v>
      </c>
      <c r="B10" s="21"/>
      <c r="C10" s="35"/>
      <c r="D10" s="77" t="s">
        <v>100</v>
      </c>
      <c r="E10" s="80" t="s">
        <v>92</v>
      </c>
      <c r="F10" s="46" t="s">
        <v>101</v>
      </c>
    </row>
    <row r="11" spans="1:6" s="3" customFormat="1" ht="63">
      <c r="A11" s="25">
        <v>25</v>
      </c>
      <c r="B11" s="21"/>
      <c r="C11" s="35"/>
      <c r="D11" s="77" t="s">
        <v>102</v>
      </c>
      <c r="E11" s="37" t="s">
        <v>45</v>
      </c>
      <c r="F11" s="46" t="s">
        <v>53</v>
      </c>
    </row>
    <row r="12" spans="1:6" s="3" customFormat="1" ht="52.5">
      <c r="A12" s="25">
        <v>15</v>
      </c>
      <c r="B12" s="21"/>
      <c r="C12" s="35"/>
      <c r="D12" s="100" t="s">
        <v>103</v>
      </c>
      <c r="E12" s="80" t="s">
        <v>92</v>
      </c>
      <c r="F12" s="46" t="s">
        <v>14</v>
      </c>
    </row>
    <row r="13" spans="1:6" s="3" customFormat="1" ht="12.75">
      <c r="A13" s="10">
        <v>15</v>
      </c>
      <c r="B13" s="64">
        <f>B8+TIME(0,A8,0)</f>
        <v>0.40277777777777773</v>
      </c>
      <c r="C13" s="65">
        <f>B13+TIME(0,A13,0)</f>
        <v>0.4131944444444444</v>
      </c>
      <c r="D13" s="103" t="s">
        <v>15</v>
      </c>
      <c r="E13" s="38"/>
      <c r="F13" s="50"/>
    </row>
    <row r="14" spans="1:6" s="9" customFormat="1" ht="12.75">
      <c r="A14" s="20">
        <f>SUM(A15:A17)</f>
        <v>35</v>
      </c>
      <c r="B14" s="58">
        <f>B8+TIME(0,A8,0)</f>
        <v>0.40277777777777773</v>
      </c>
      <c r="C14" s="59">
        <f>B14+TIME(0,A14,0)</f>
        <v>0.4270833333333333</v>
      </c>
      <c r="D14" s="23" t="s">
        <v>81</v>
      </c>
      <c r="E14" s="37"/>
      <c r="F14" s="55"/>
    </row>
    <row r="15" spans="1:6" s="3" customFormat="1" ht="25.5">
      <c r="A15" s="25">
        <v>10</v>
      </c>
      <c r="B15" s="21"/>
      <c r="C15" s="35"/>
      <c r="D15" s="77" t="s">
        <v>82</v>
      </c>
      <c r="E15" s="37" t="s">
        <v>46</v>
      </c>
      <c r="F15" s="55" t="s">
        <v>17</v>
      </c>
    </row>
    <row r="16" spans="1:6" s="3" customFormat="1" ht="42">
      <c r="A16" s="25">
        <v>15</v>
      </c>
      <c r="B16" s="21"/>
      <c r="C16" s="35"/>
      <c r="D16" s="77" t="s">
        <v>83</v>
      </c>
      <c r="E16" s="37" t="s">
        <v>47</v>
      </c>
      <c r="F16" s="46" t="s">
        <v>18</v>
      </c>
    </row>
    <row r="17" spans="1:11" s="3" customFormat="1" ht="38.25">
      <c r="A17" s="25">
        <v>10</v>
      </c>
      <c r="B17" s="21"/>
      <c r="C17" s="35"/>
      <c r="D17" s="77" t="s">
        <v>104</v>
      </c>
      <c r="E17" s="37" t="s">
        <v>46</v>
      </c>
      <c r="F17" s="46" t="s">
        <v>19</v>
      </c>
      <c r="H17" s="3" t="s">
        <v>0</v>
      </c>
      <c r="K17" s="4"/>
    </row>
    <row r="18" spans="1:6" s="3" customFormat="1" ht="12.75">
      <c r="A18" s="20">
        <f>SUM(A19:A20)</f>
        <v>45</v>
      </c>
      <c r="B18" s="58">
        <f>B14+TIME(0,A14,0)</f>
        <v>0.4270833333333333</v>
      </c>
      <c r="C18" s="59">
        <f>B18+TIME(0,A18,0)</f>
        <v>0.4583333333333333</v>
      </c>
      <c r="D18" s="23" t="s">
        <v>54</v>
      </c>
      <c r="E18" s="37"/>
      <c r="F18" s="46"/>
    </row>
    <row r="19" spans="1:6" s="3" customFormat="1" ht="52.5">
      <c r="A19" s="25">
        <v>20</v>
      </c>
      <c r="B19" s="58"/>
      <c r="C19" s="59"/>
      <c r="D19" s="77" t="s">
        <v>55</v>
      </c>
      <c r="E19" s="37" t="s">
        <v>46</v>
      </c>
      <c r="F19" s="46" t="s">
        <v>56</v>
      </c>
    </row>
    <row r="20" spans="1:6" s="3" customFormat="1" ht="63">
      <c r="A20" s="27">
        <v>25</v>
      </c>
      <c r="B20" s="58"/>
      <c r="C20" s="59"/>
      <c r="D20" s="77" t="s">
        <v>105</v>
      </c>
      <c r="E20" s="37" t="s">
        <v>46</v>
      </c>
      <c r="F20" s="122" t="s">
        <v>106</v>
      </c>
    </row>
    <row r="21" spans="1:6" s="3" customFormat="1" ht="12.75">
      <c r="A21" s="20">
        <f>SUM(A22:A24)</f>
        <v>45</v>
      </c>
      <c r="B21" s="58">
        <f>B18+TIME(0,A18,0)</f>
        <v>0.4583333333333333</v>
      </c>
      <c r="C21" s="59">
        <f>B21+TIME(0,A21,0)</f>
        <v>0.4895833333333333</v>
      </c>
      <c r="D21" s="23" t="s">
        <v>57</v>
      </c>
      <c r="E21" s="37"/>
      <c r="F21" s="56"/>
    </row>
    <row r="22" spans="1:6" s="3" customFormat="1" ht="38.25">
      <c r="A22" s="25">
        <v>15</v>
      </c>
      <c r="B22" s="58"/>
      <c r="C22" s="59"/>
      <c r="D22" s="77" t="s">
        <v>20</v>
      </c>
      <c r="E22" s="80" t="s">
        <v>88</v>
      </c>
      <c r="F22" s="55"/>
    </row>
    <row r="23" spans="1:6" s="3" customFormat="1" ht="38.25">
      <c r="A23" s="25">
        <v>25</v>
      </c>
      <c r="B23" s="58"/>
      <c r="C23" s="59"/>
      <c r="D23" s="77" t="s">
        <v>107</v>
      </c>
      <c r="E23" s="37" t="s">
        <v>46</v>
      </c>
      <c r="F23" s="46" t="s">
        <v>21</v>
      </c>
    </row>
    <row r="24" spans="1:6" s="3" customFormat="1" ht="38.25">
      <c r="A24" s="28">
        <v>5</v>
      </c>
      <c r="B24" s="60"/>
      <c r="C24" s="61"/>
      <c r="D24" s="77" t="s">
        <v>58</v>
      </c>
      <c r="E24" s="37" t="s">
        <v>46</v>
      </c>
      <c r="F24" s="55" t="s">
        <v>22</v>
      </c>
    </row>
    <row r="25" spans="1:6" s="4" customFormat="1" ht="13.5" thickBot="1">
      <c r="A25" s="40">
        <v>15</v>
      </c>
      <c r="B25" s="62">
        <f>B21+TIME(0,A21,0)</f>
        <v>0.4895833333333333</v>
      </c>
      <c r="C25" s="63">
        <f>B25+TIME(0,A25,0)</f>
        <v>0.5</v>
      </c>
      <c r="D25" s="83" t="s">
        <v>23</v>
      </c>
      <c r="E25" s="39"/>
      <c r="F25" s="48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82" r:id="rId1"/>
  <headerFooter alignWithMargins="0">
    <oddFooter>&amp;L&amp;"Verdana,Regular"&amp;8Copyright 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9" sqref="B9:C18"/>
    </sheetView>
  </sheetViews>
  <sheetFormatPr defaultColWidth="9.140625" defaultRowHeight="12.75"/>
  <cols>
    <col min="1" max="1" width="5.57421875" style="5" customWidth="1"/>
    <col min="2" max="3" width="10.00390625" style="6" bestFit="1" customWidth="1"/>
    <col min="4" max="4" width="66.140625" style="7" customWidth="1"/>
    <col min="5" max="5" width="12.140625" style="8" customWidth="1"/>
    <col min="6" max="6" width="23.28125" style="45" bestFit="1" customWidth="1"/>
    <col min="7" max="16384" width="9.140625" style="1" customWidth="1"/>
  </cols>
  <sheetData>
    <row r="1" spans="1:7" s="2" customFormat="1" ht="49.5" customHeight="1">
      <c r="A1" s="116" t="s">
        <v>85</v>
      </c>
      <c r="B1" s="114"/>
      <c r="C1" s="114"/>
      <c r="D1" s="114"/>
      <c r="E1" s="17"/>
      <c r="F1" s="112"/>
      <c r="G1" s="1"/>
    </row>
    <row r="2" spans="1:6" ht="30" customHeight="1">
      <c r="A2" s="117" t="s">
        <v>3</v>
      </c>
      <c r="B2" s="118"/>
      <c r="C2" s="118"/>
      <c r="D2" s="118"/>
      <c r="E2" s="18"/>
      <c r="F2" s="113"/>
    </row>
    <row r="3" spans="1:6" ht="20.25" thickBot="1">
      <c r="A3" s="111"/>
      <c r="B3" s="115"/>
      <c r="C3" s="115"/>
      <c r="D3" s="115"/>
      <c r="E3" s="18"/>
      <c r="F3" s="41"/>
    </row>
    <row r="4" spans="1:7" s="91" customFormat="1" ht="42" customHeight="1">
      <c r="A4" s="84" t="s">
        <v>24</v>
      </c>
      <c r="B4" s="85" t="s">
        <v>5</v>
      </c>
      <c r="C4" s="86" t="s">
        <v>6</v>
      </c>
      <c r="D4" s="87" t="s">
        <v>25</v>
      </c>
      <c r="E4" s="102" t="s">
        <v>11</v>
      </c>
      <c r="F4" s="104" t="s">
        <v>26</v>
      </c>
      <c r="G4" s="90"/>
    </row>
    <row r="5" spans="1:8" s="11" customFormat="1" ht="18">
      <c r="A5" s="19">
        <v>10</v>
      </c>
      <c r="B5" s="66">
        <v>0.3333333333333333</v>
      </c>
      <c r="C5" s="67">
        <f>B5+TIME(0,A5,0)</f>
        <v>0.34027777777777773</v>
      </c>
      <c r="D5" s="76" t="s">
        <v>27</v>
      </c>
      <c r="E5" s="26"/>
      <c r="F5" s="42"/>
      <c r="H5" s="1"/>
    </row>
    <row r="6" spans="1:6" s="3" customFormat="1" ht="12.75">
      <c r="A6" s="20">
        <f>SUM(A7:A8)</f>
        <v>80</v>
      </c>
      <c r="B6" s="58">
        <f>B5+TIME(0,A5,0)</f>
        <v>0.34027777777777773</v>
      </c>
      <c r="C6" s="68">
        <f>B6+TIME(0,A6,0)</f>
        <v>0.39583333333333326</v>
      </c>
      <c r="D6" s="23" t="s">
        <v>62</v>
      </c>
      <c r="E6" s="37"/>
      <c r="F6" s="56"/>
    </row>
    <row r="7" spans="1:6" s="3" customFormat="1" ht="52.5">
      <c r="A7" s="25">
        <v>10</v>
      </c>
      <c r="B7" s="21"/>
      <c r="C7" s="22"/>
      <c r="D7" s="77" t="s">
        <v>63</v>
      </c>
      <c r="E7" s="80" t="s">
        <v>88</v>
      </c>
      <c r="F7" s="46" t="s">
        <v>28</v>
      </c>
    </row>
    <row r="8" spans="1:6" s="3" customFormat="1" ht="51">
      <c r="A8" s="25">
        <v>70</v>
      </c>
      <c r="B8" s="21"/>
      <c r="C8" s="22"/>
      <c r="D8" s="77" t="s">
        <v>64</v>
      </c>
      <c r="E8" s="80" t="s">
        <v>88</v>
      </c>
      <c r="F8" s="101" t="s">
        <v>76</v>
      </c>
    </row>
    <row r="9" spans="1:6" s="3" customFormat="1" ht="12.75">
      <c r="A9" s="10">
        <v>15</v>
      </c>
      <c r="B9" s="64">
        <f>B6+TIME(0,A6,0)</f>
        <v>0.39583333333333326</v>
      </c>
      <c r="C9" s="73">
        <f>B9+TIME(0,A9,0)</f>
        <v>0.40624999999999994</v>
      </c>
      <c r="D9" s="103" t="s">
        <v>15</v>
      </c>
      <c r="E9" s="14"/>
      <c r="F9" s="49"/>
    </row>
    <row r="10" spans="1:6" s="3" customFormat="1" ht="21">
      <c r="A10" s="20">
        <f>SUM(A11:A12)</f>
        <v>50</v>
      </c>
      <c r="B10" s="58">
        <f>B9+TIME(0,A9,0)</f>
        <v>0.40624999999999994</v>
      </c>
      <c r="C10" s="68">
        <f>B10+TIME(0,A10,0)</f>
        <v>0.44097222222222215</v>
      </c>
      <c r="D10" s="23" t="s">
        <v>65</v>
      </c>
      <c r="E10" s="37" t="s">
        <v>46</v>
      </c>
      <c r="F10" s="42" t="s">
        <v>29</v>
      </c>
    </row>
    <row r="11" spans="1:6" s="3" customFormat="1" ht="38.25">
      <c r="A11" s="25">
        <v>5</v>
      </c>
      <c r="B11" s="58"/>
      <c r="C11" s="68"/>
      <c r="D11" s="77" t="s">
        <v>66</v>
      </c>
      <c r="E11" s="80" t="s">
        <v>88</v>
      </c>
      <c r="F11" s="55"/>
    </row>
    <row r="12" spans="1:6" s="3" customFormat="1" ht="42">
      <c r="A12" s="25">
        <v>45</v>
      </c>
      <c r="B12" s="58"/>
      <c r="C12" s="68"/>
      <c r="D12" s="77" t="s">
        <v>67</v>
      </c>
      <c r="E12" s="37" t="s">
        <v>16</v>
      </c>
      <c r="F12" s="46" t="s">
        <v>96</v>
      </c>
    </row>
    <row r="13" spans="1:6" s="3" customFormat="1" ht="52.5">
      <c r="A13" s="20">
        <v>10</v>
      </c>
      <c r="B13" s="58">
        <f>B10+TIME(0,A10,0)</f>
        <v>0.44097222222222215</v>
      </c>
      <c r="C13" s="68">
        <f>B13+TIME(0,A13,0)</f>
        <v>0.4479166666666666</v>
      </c>
      <c r="D13" s="23" t="s">
        <v>30</v>
      </c>
      <c r="E13" s="80" t="s">
        <v>88</v>
      </c>
      <c r="F13" s="46" t="s">
        <v>31</v>
      </c>
    </row>
    <row r="14" spans="1:6" s="110" customFormat="1" ht="12.75">
      <c r="A14" s="105"/>
      <c r="B14" s="106"/>
      <c r="C14" s="107"/>
      <c r="D14" s="95" t="s">
        <v>32</v>
      </c>
      <c r="E14" s="108"/>
      <c r="F14" s="109"/>
    </row>
    <row r="15" spans="1:6" s="9" customFormat="1" ht="42">
      <c r="A15" s="20">
        <f>SUM(A16:A17)</f>
        <v>60</v>
      </c>
      <c r="B15" s="58">
        <f>B13+TIME(0,A13,0)</f>
        <v>0.4479166666666666</v>
      </c>
      <c r="C15" s="68">
        <f>B15+TIME(0,A15,0)</f>
        <v>0.48958333333333326</v>
      </c>
      <c r="D15" s="23" t="s">
        <v>59</v>
      </c>
      <c r="E15" s="37"/>
      <c r="F15" s="46" t="s">
        <v>33</v>
      </c>
    </row>
    <row r="16" spans="1:6" s="3" customFormat="1" ht="38.25">
      <c r="A16" s="25">
        <v>45</v>
      </c>
      <c r="B16" s="58"/>
      <c r="C16" s="68"/>
      <c r="D16" s="77" t="s">
        <v>60</v>
      </c>
      <c r="E16" s="80" t="s">
        <v>88</v>
      </c>
      <c r="F16" s="46" t="s">
        <v>19</v>
      </c>
    </row>
    <row r="17" spans="1:6" s="3" customFormat="1" ht="25.5">
      <c r="A17" s="25">
        <v>15</v>
      </c>
      <c r="B17" s="58"/>
      <c r="C17" s="68"/>
      <c r="D17" s="77" t="s">
        <v>61</v>
      </c>
      <c r="E17" s="80" t="s">
        <v>86</v>
      </c>
      <c r="F17" s="46" t="s">
        <v>19</v>
      </c>
    </row>
    <row r="18" spans="1:6" s="3" customFormat="1" ht="13.5" thickBot="1">
      <c r="A18" s="16">
        <v>15</v>
      </c>
      <c r="B18" s="62">
        <f>B15+TIME(0,A15,0)</f>
        <v>0.48958333333333326</v>
      </c>
      <c r="C18" s="71">
        <f>B18+TIME(0,A18,0)</f>
        <v>0.49999999999999994</v>
      </c>
      <c r="D18" s="83" t="s">
        <v>23</v>
      </c>
      <c r="E18" s="34"/>
      <c r="F18" s="48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7">
      <selection activeCell="A4" sqref="A4:IV4"/>
    </sheetView>
  </sheetViews>
  <sheetFormatPr defaultColWidth="9.140625" defaultRowHeight="12.75"/>
  <cols>
    <col min="1" max="1" width="5.57421875" style="5" bestFit="1" customWidth="1"/>
    <col min="2" max="3" width="10.00390625" style="6" bestFit="1" customWidth="1"/>
    <col min="4" max="4" width="71.7109375" style="7" bestFit="1" customWidth="1"/>
    <col min="5" max="5" width="11.28125" style="8" customWidth="1"/>
    <col min="6" max="6" width="19.57421875" style="45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9.5" customHeight="1">
      <c r="A1" s="116" t="s">
        <v>85</v>
      </c>
      <c r="B1" s="114"/>
      <c r="C1" s="114"/>
      <c r="D1" s="114"/>
      <c r="E1" s="17"/>
      <c r="F1" s="112"/>
      <c r="G1" s="1"/>
    </row>
    <row r="2" spans="1:6" ht="30" customHeight="1">
      <c r="A2" s="117" t="s">
        <v>3</v>
      </c>
      <c r="B2" s="118"/>
      <c r="C2" s="118"/>
      <c r="D2" s="118"/>
      <c r="E2" s="18"/>
      <c r="F2" s="113"/>
    </row>
    <row r="3" spans="1:6" ht="20.25" thickBot="1">
      <c r="A3" s="111"/>
      <c r="B3" s="119"/>
      <c r="C3" s="119"/>
      <c r="D3" s="119"/>
      <c r="E3" s="18"/>
      <c r="F3" s="41"/>
    </row>
    <row r="4" spans="1:7" s="91" customFormat="1" ht="42" customHeight="1">
      <c r="A4" s="84" t="s">
        <v>4</v>
      </c>
      <c r="B4" s="85" t="s">
        <v>5</v>
      </c>
      <c r="C4" s="86" t="s">
        <v>6</v>
      </c>
      <c r="D4" s="87" t="s">
        <v>34</v>
      </c>
      <c r="E4" s="102" t="s">
        <v>46</v>
      </c>
      <c r="F4" s="89" t="s">
        <v>26</v>
      </c>
      <c r="G4" s="90"/>
    </row>
    <row r="5" spans="1:8" s="11" customFormat="1" ht="18">
      <c r="A5" s="19">
        <v>10</v>
      </c>
      <c r="B5" s="66">
        <v>0.3333333333333333</v>
      </c>
      <c r="C5" s="67">
        <f>B5+TIME(0,A5,0)</f>
        <v>0.34027777777777773</v>
      </c>
      <c r="D5" s="76" t="s">
        <v>35</v>
      </c>
      <c r="E5" s="99"/>
      <c r="F5" s="42"/>
      <c r="H5" s="1"/>
    </row>
    <row r="6" spans="1:6" s="3" customFormat="1" ht="31.5">
      <c r="A6" s="20">
        <f>SUM(A7:A9)</f>
        <v>100</v>
      </c>
      <c r="B6" s="58">
        <f>B5+TIME(0,A5,0)</f>
        <v>0.34027777777777773</v>
      </c>
      <c r="C6" s="68">
        <f>B6+TIME(0,A6,0)</f>
        <v>0.4097222222222222</v>
      </c>
      <c r="D6" s="23" t="s">
        <v>68</v>
      </c>
      <c r="E6" s="37" t="s">
        <v>46</v>
      </c>
      <c r="F6" s="55"/>
    </row>
    <row r="7" spans="1:6" s="3" customFormat="1" ht="52.5">
      <c r="A7" s="25">
        <v>50</v>
      </c>
      <c r="B7" s="21"/>
      <c r="C7" s="22"/>
      <c r="D7" s="77" t="s">
        <v>69</v>
      </c>
      <c r="E7" s="37" t="s">
        <v>46</v>
      </c>
      <c r="F7" s="46" t="s">
        <v>48</v>
      </c>
    </row>
    <row r="8" spans="1:6" s="3" customFormat="1" ht="51">
      <c r="A8" s="25">
        <v>20</v>
      </c>
      <c r="B8" s="21"/>
      <c r="C8" s="22"/>
      <c r="D8" s="100" t="s">
        <v>70</v>
      </c>
      <c r="E8" s="80" t="s">
        <v>92</v>
      </c>
      <c r="F8" s="46" t="s">
        <v>19</v>
      </c>
    </row>
    <row r="9" spans="1:6" s="9" customFormat="1" ht="63.75">
      <c r="A9" s="25">
        <v>30</v>
      </c>
      <c r="B9" s="21"/>
      <c r="C9" s="22"/>
      <c r="D9" s="77" t="s">
        <v>93</v>
      </c>
      <c r="E9" s="37" t="s">
        <v>46</v>
      </c>
      <c r="F9" s="46" t="s">
        <v>36</v>
      </c>
    </row>
    <row r="10" spans="1:11" s="9" customFormat="1" ht="25.5">
      <c r="A10" s="13">
        <v>15</v>
      </c>
      <c r="B10" s="69">
        <f>B6+TIME(0,A6,0)</f>
        <v>0.4097222222222222</v>
      </c>
      <c r="C10" s="70">
        <f>B10+TIME(0,A10,0)</f>
        <v>0.4201388888888889</v>
      </c>
      <c r="D10" s="51" t="s">
        <v>94</v>
      </c>
      <c r="E10" s="33"/>
      <c r="F10" s="47"/>
      <c r="K10" s="12"/>
    </row>
    <row r="11" spans="1:6" s="3" customFormat="1" ht="12.75">
      <c r="A11" s="20">
        <f>SUM(A12:A13)</f>
        <v>40</v>
      </c>
      <c r="B11" s="58">
        <f>B10+TIME(0,A10,0)</f>
        <v>0.4201388888888889</v>
      </c>
      <c r="C11" s="68">
        <f>B11+TIME(0,A11,0)</f>
        <v>0.4479166666666667</v>
      </c>
      <c r="D11" s="23" t="s">
        <v>71</v>
      </c>
      <c r="E11" s="37"/>
      <c r="F11" s="55"/>
    </row>
    <row r="12" spans="1:6" s="3" customFormat="1" ht="25.5">
      <c r="A12" s="25">
        <v>25</v>
      </c>
      <c r="B12" s="58"/>
      <c r="C12" s="68"/>
      <c r="D12" s="77" t="s">
        <v>72</v>
      </c>
      <c r="E12" s="80" t="s">
        <v>88</v>
      </c>
      <c r="F12" s="46" t="s">
        <v>19</v>
      </c>
    </row>
    <row r="13" spans="1:11" s="3" customFormat="1" ht="31.5">
      <c r="A13" s="28">
        <v>15</v>
      </c>
      <c r="B13" s="60"/>
      <c r="C13" s="68"/>
      <c r="D13" s="77" t="s">
        <v>73</v>
      </c>
      <c r="E13" s="80" t="s">
        <v>86</v>
      </c>
      <c r="F13" s="101" t="s">
        <v>49</v>
      </c>
      <c r="H13" s="3" t="s">
        <v>0</v>
      </c>
      <c r="K13" s="4"/>
    </row>
    <row r="14" spans="1:6" s="3" customFormat="1" ht="25.5">
      <c r="A14" s="20">
        <f>SUM(A15:A17)</f>
        <v>60</v>
      </c>
      <c r="B14" s="58">
        <f>B11+TIME(0,A11,0)</f>
        <v>0.4479166666666667</v>
      </c>
      <c r="C14" s="67">
        <f>B14+TIME(0,A14,0)</f>
        <v>0.48958333333333337</v>
      </c>
      <c r="D14" s="23" t="s">
        <v>74</v>
      </c>
      <c r="E14" s="37"/>
      <c r="F14" s="55"/>
    </row>
    <row r="15" spans="1:6" s="3" customFormat="1" ht="38.25">
      <c r="A15" s="25">
        <v>10</v>
      </c>
      <c r="B15" s="58"/>
      <c r="C15" s="68"/>
      <c r="D15" s="77" t="s">
        <v>75</v>
      </c>
      <c r="E15" s="37" t="s">
        <v>46</v>
      </c>
      <c r="F15" s="46" t="s">
        <v>84</v>
      </c>
    </row>
    <row r="16" spans="1:6" s="3" customFormat="1" ht="31.5">
      <c r="A16" s="27">
        <v>15</v>
      </c>
      <c r="B16" s="58"/>
      <c r="C16" s="68"/>
      <c r="D16" s="77" t="s">
        <v>37</v>
      </c>
      <c r="E16" s="37" t="s">
        <v>46</v>
      </c>
      <c r="F16" s="42" t="s">
        <v>38</v>
      </c>
    </row>
    <row r="17" spans="1:6" s="3" customFormat="1" ht="51">
      <c r="A17" s="52">
        <v>35</v>
      </c>
      <c r="B17" s="58"/>
      <c r="C17" s="68"/>
      <c r="D17" s="77" t="s">
        <v>95</v>
      </c>
      <c r="E17" s="80" t="s">
        <v>92</v>
      </c>
      <c r="F17" s="55" t="s">
        <v>76</v>
      </c>
    </row>
    <row r="18" spans="1:6" s="3" customFormat="1" ht="13.5" thickBot="1">
      <c r="A18" s="16">
        <v>15</v>
      </c>
      <c r="B18" s="62">
        <f>B14+TIME(0,A14,0)</f>
        <v>0.48958333333333337</v>
      </c>
      <c r="C18" s="71">
        <f>B18+TIME(0,A18,0)</f>
        <v>0.5</v>
      </c>
      <c r="D18" s="83" t="s">
        <v>23</v>
      </c>
      <c r="E18" s="37"/>
      <c r="F18" s="48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5.57421875" style="5" bestFit="1" customWidth="1"/>
    <col min="2" max="3" width="10.8515625" style="6" bestFit="1" customWidth="1"/>
    <col min="4" max="4" width="69.28125" style="7" bestFit="1" customWidth="1"/>
    <col min="5" max="5" width="12.00390625" style="32" bestFit="1" customWidth="1"/>
    <col min="6" max="6" width="18.00390625" style="45" bestFit="1" customWidth="1"/>
    <col min="7" max="16384" width="9.140625" style="1" customWidth="1"/>
  </cols>
  <sheetData>
    <row r="1" spans="1:7" s="2" customFormat="1" ht="49.5" customHeight="1">
      <c r="A1" s="116" t="s">
        <v>85</v>
      </c>
      <c r="B1" s="114"/>
      <c r="C1" s="114"/>
      <c r="D1" s="114"/>
      <c r="E1" s="29"/>
      <c r="F1" s="112"/>
      <c r="G1" s="1"/>
    </row>
    <row r="2" spans="1:6" ht="30" customHeight="1">
      <c r="A2" s="117" t="s">
        <v>3</v>
      </c>
      <c r="B2" s="118"/>
      <c r="C2" s="118"/>
      <c r="D2" s="118"/>
      <c r="E2" s="30"/>
      <c r="F2" s="113"/>
    </row>
    <row r="3" spans="1:6" ht="20.25" thickBot="1">
      <c r="A3" s="120"/>
      <c r="B3" s="121"/>
      <c r="C3" s="121"/>
      <c r="D3" s="121"/>
      <c r="E3" s="30"/>
      <c r="F3" s="41"/>
    </row>
    <row r="4" spans="1:7" s="91" customFormat="1" ht="31.5">
      <c r="A4" s="84" t="s">
        <v>4</v>
      </c>
      <c r="B4" s="85" t="s">
        <v>5</v>
      </c>
      <c r="C4" s="86" t="s">
        <v>6</v>
      </c>
      <c r="D4" s="87" t="s">
        <v>34</v>
      </c>
      <c r="E4" s="88" t="s">
        <v>39</v>
      </c>
      <c r="F4" s="89" t="s">
        <v>26</v>
      </c>
      <c r="G4" s="90"/>
    </row>
    <row r="5" spans="1:8" s="11" customFormat="1" ht="18">
      <c r="A5" s="19">
        <v>10</v>
      </c>
      <c r="B5" s="66">
        <v>0.3333333333333333</v>
      </c>
      <c r="C5" s="67">
        <f>B5+TIME(0,A5,0)</f>
        <v>0.34027777777777773</v>
      </c>
      <c r="D5" s="76" t="s">
        <v>40</v>
      </c>
      <c r="E5" s="26"/>
      <c r="F5" s="42"/>
      <c r="H5" s="1"/>
    </row>
    <row r="6" spans="1:8" s="11" customFormat="1" ht="25.5">
      <c r="A6" s="19">
        <v>15</v>
      </c>
      <c r="B6" s="58">
        <f>B5+TIME(0,A5,0)</f>
        <v>0.34027777777777773</v>
      </c>
      <c r="C6" s="67">
        <f>B6+TIME(0,A6,0)</f>
        <v>0.3506944444444444</v>
      </c>
      <c r="D6" s="23" t="s">
        <v>74</v>
      </c>
      <c r="E6" s="54"/>
      <c r="F6" s="54"/>
      <c r="H6" s="1"/>
    </row>
    <row r="7" spans="1:6" s="3" customFormat="1" ht="25.5">
      <c r="A7" s="53"/>
      <c r="B7" s="72"/>
      <c r="C7" s="72"/>
      <c r="D7" s="77" t="s">
        <v>77</v>
      </c>
      <c r="E7" s="37" t="s">
        <v>46</v>
      </c>
      <c r="F7" s="55" t="s">
        <v>50</v>
      </c>
    </row>
    <row r="8" spans="1:6" s="3" customFormat="1" ht="25.5">
      <c r="A8" s="20">
        <v>60</v>
      </c>
      <c r="B8" s="58">
        <f>B6+TIME(0,A6,0)</f>
        <v>0.3506944444444444</v>
      </c>
      <c r="C8" s="68">
        <f>B8+TIME(0,A8,0)</f>
        <v>0.3923611111111111</v>
      </c>
      <c r="D8" s="78" t="s">
        <v>78</v>
      </c>
      <c r="E8" s="37" t="s">
        <v>46</v>
      </c>
      <c r="F8" s="42" t="s">
        <v>43</v>
      </c>
    </row>
    <row r="9" spans="1:6" s="3" customFormat="1" ht="12.75">
      <c r="A9" s="20">
        <v>20</v>
      </c>
      <c r="B9" s="58">
        <f>'Day 4'!B8+TIME(0,'Day 4'!A8,0)</f>
        <v>0.3923611111111111</v>
      </c>
      <c r="C9" s="68">
        <f>B9+TIME(0,A9,0)</f>
        <v>0.40625</v>
      </c>
      <c r="D9" s="78" t="s">
        <v>65</v>
      </c>
      <c r="E9" s="37"/>
      <c r="F9" s="55"/>
    </row>
    <row r="10" spans="1:6" s="3" customFormat="1" ht="21">
      <c r="A10" s="25">
        <v>5</v>
      </c>
      <c r="B10" s="58"/>
      <c r="C10" s="68"/>
      <c r="D10" s="79" t="s">
        <v>79</v>
      </c>
      <c r="E10" s="80" t="s">
        <v>86</v>
      </c>
      <c r="F10" s="55"/>
    </row>
    <row r="11" spans="1:6" s="3" customFormat="1" ht="21">
      <c r="A11" s="25">
        <v>15</v>
      </c>
      <c r="B11" s="58"/>
      <c r="C11" s="68"/>
      <c r="D11" s="79" t="s">
        <v>87</v>
      </c>
      <c r="E11" s="80" t="s">
        <v>88</v>
      </c>
      <c r="F11" s="55" t="s">
        <v>41</v>
      </c>
    </row>
    <row r="12" spans="1:6" s="3" customFormat="1" ht="21">
      <c r="A12" s="20">
        <v>10</v>
      </c>
      <c r="B12" s="58">
        <f>B9+TIME(0,A9,0)</f>
        <v>0.40625</v>
      </c>
      <c r="C12" s="68">
        <f>B12+TIME(0,A12,0)</f>
        <v>0.4131944444444444</v>
      </c>
      <c r="D12" s="78" t="s">
        <v>42</v>
      </c>
      <c r="E12" s="80" t="s">
        <v>88</v>
      </c>
      <c r="F12" s="55"/>
    </row>
    <row r="13" spans="1:6" s="9" customFormat="1" ht="12.75">
      <c r="A13" s="10">
        <v>15</v>
      </c>
      <c r="B13" s="64">
        <f>B12+TIME(0,A12,0)</f>
        <v>0.4131944444444444</v>
      </c>
      <c r="C13" s="73">
        <f>B13+TIME(0,A13,0)</f>
        <v>0.4236111111111111</v>
      </c>
      <c r="D13" s="81" t="s">
        <v>15</v>
      </c>
      <c r="E13" s="15"/>
      <c r="F13" s="43"/>
    </row>
    <row r="14" spans="1:6" s="98" customFormat="1" ht="12.75">
      <c r="A14" s="92"/>
      <c r="B14" s="93"/>
      <c r="C14" s="94"/>
      <c r="D14" s="95" t="s">
        <v>51</v>
      </c>
      <c r="E14" s="96"/>
      <c r="F14" s="97"/>
    </row>
    <row r="15" spans="1:6" s="9" customFormat="1" ht="51">
      <c r="A15" s="20">
        <v>40</v>
      </c>
      <c r="B15" s="58">
        <f>B13+TIME(0,A13,0)</f>
        <v>0.4236111111111111</v>
      </c>
      <c r="C15" s="68">
        <f>B15+TIME(0,A15,0)</f>
        <v>0.4513888888888889</v>
      </c>
      <c r="D15" s="24" t="s">
        <v>80</v>
      </c>
      <c r="E15" s="37" t="s">
        <v>46</v>
      </c>
      <c r="F15" s="57"/>
    </row>
    <row r="16" spans="1:6" s="3" customFormat="1" ht="12.75">
      <c r="A16" s="20">
        <v>55</v>
      </c>
      <c r="B16" s="58">
        <f>B15+TIME(0,A15,0)</f>
        <v>0.4513888888888889</v>
      </c>
      <c r="C16" s="68">
        <f>B16+TIME(0,A16,0)</f>
        <v>0.4895833333333333</v>
      </c>
      <c r="D16" s="23" t="s">
        <v>89</v>
      </c>
      <c r="E16" s="37"/>
      <c r="F16" s="55"/>
    </row>
    <row r="17" spans="1:6" s="3" customFormat="1" ht="51.75" thickBot="1">
      <c r="A17" s="25"/>
      <c r="B17" s="74"/>
      <c r="C17" s="68"/>
      <c r="D17" s="82" t="s">
        <v>90</v>
      </c>
      <c r="E17" s="37" t="s">
        <v>46</v>
      </c>
      <c r="F17" s="55"/>
    </row>
    <row r="18" spans="1:6" s="9" customFormat="1" ht="13.5" thickBot="1">
      <c r="A18" s="16">
        <v>15</v>
      </c>
      <c r="B18" s="75">
        <f>B16+TIME(0,A16,0)</f>
        <v>0.4895833333333333</v>
      </c>
      <c r="C18" s="71">
        <f>B18+TIME(0,A18,0)</f>
        <v>0.5</v>
      </c>
      <c r="D18" s="83" t="s">
        <v>91</v>
      </c>
      <c r="E18" s="31"/>
      <c r="F18" s="44"/>
    </row>
  </sheetData>
  <sheetProtection/>
  <mergeCells count="4">
    <mergeCell ref="A3:D3"/>
    <mergeCell ref="F1:F2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r:id="rId1"/>
  <headerFooter alignWithMargins="0">
    <oddFooter>&amp;L&amp;"Verdana,Regular"&amp;8Copyright 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Rafael Buzon</cp:lastModifiedBy>
  <cp:lastPrinted>2007-05-24T14:31:07Z</cp:lastPrinted>
  <dcterms:created xsi:type="dcterms:W3CDTF">2003-07-08T23:12:42Z</dcterms:created>
  <dcterms:modified xsi:type="dcterms:W3CDTF">2007-10-10T22:28:27Z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