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825" windowHeight="7950" activeTab="3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Editing_the_Agenda">#REF!</definedName>
    <definedName name="_xlnm.Print_Area" localSheetId="0">'Day 1'!$A$1:$D$25</definedName>
    <definedName name="_xlnm.Print_Area" localSheetId="1">'Day 2'!$A$1:$D$22</definedName>
    <definedName name="_xlnm.Print_Area" localSheetId="2">'Day 3'!$A$1:$D$22</definedName>
    <definedName name="_xlnm.Print_Area" localSheetId="3">'Day 4'!$A$1:$D$27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<sst xmlns="http://schemas.openxmlformats.org/spreadsheetml/2006/main" count="209" uniqueCount="145">
  <si>
    <t xml:space="preserve"> </t>
  </si>
  <si>
    <t>Blog</t>
  </si>
  <si>
    <t>Participant's Course</t>
  </si>
  <si>
    <t>2-3</t>
  </si>
  <si>
    <t>4-7</t>
  </si>
  <si>
    <t>Walk participants through each manage feature</t>
  </si>
  <si>
    <t>Show your facilitator view
Whole group discussion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</si>
  <si>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教育网络核心课程日程</t>
    </r>
  </si>
  <si>
    <t>适合主讲教师</t>
  </si>
  <si>
    <t>时间</t>
  </si>
  <si>
    <t>开始</t>
  </si>
  <si>
    <t>结束</t>
  </si>
  <si>
    <t>介绍</t>
  </si>
  <si>
    <t>幻灯片#</t>
  </si>
  <si>
    <t>注释</t>
  </si>
  <si>
    <r>
      <t>欢迎和介绍</t>
    </r>
    <r>
      <rPr>
        <b/>
        <sz val="9.5"/>
        <rFont val="Verdana"/>
        <family val="2"/>
      </rPr>
      <t>;</t>
    </r>
    <r>
      <rPr>
        <b/>
        <sz val="9.5"/>
        <rFont val="宋体"/>
        <family val="0"/>
      </rPr>
      <t>日程安排和教学目标</t>
    </r>
    <r>
      <rPr>
        <b/>
        <sz val="9.5"/>
        <rFont val="Verdana"/>
        <family val="2"/>
      </rPr>
      <t xml:space="preserve">; </t>
    </r>
    <r>
      <rPr>
        <b/>
        <sz val="9.5"/>
        <rFont val="宋体"/>
        <family val="0"/>
      </rPr>
      <t>后勤安排</t>
    </r>
  </si>
  <si>
    <r>
      <t>混合课程概览</t>
    </r>
    <r>
      <rPr>
        <sz val="9.5"/>
        <rFont val="Verdana"/>
        <family val="2"/>
      </rPr>
      <t xml:space="preserve">                                                                                                       </t>
    </r>
    <r>
      <rPr>
        <sz val="9.5"/>
        <rFont val="宋体"/>
        <family val="0"/>
      </rPr>
      <t>回顾概述模块的作品和讨论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在线网络礼节</t>
    </r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</si>
  <si>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</t>
    </r>
  </si>
  <si>
    <t>助学或独立</t>
  </si>
  <si>
    <r>
      <t>活动</t>
    </r>
    <r>
      <rPr>
        <b/>
        <sz val="9.5"/>
        <rFont val="Verdana"/>
        <family val="2"/>
      </rPr>
      <t xml:space="preserve"> 1: </t>
    </r>
    <r>
      <rPr>
        <b/>
        <sz val="9.5"/>
        <rFont val="宋体"/>
        <family val="0"/>
      </rPr>
      <t>开始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</si>
  <si>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热身活动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通过个人介绍找到与其他人的共同点</t>
    </r>
  </si>
  <si>
    <t>个人
在线</t>
  </si>
  <si>
    <r>
      <t>介绍空间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介绍消息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</si>
  <si>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介绍英特尔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未来教育网络核心课程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讨论培训课程的目标和核心问题</t>
    </r>
  </si>
  <si>
    <t>个人
在线</t>
  </si>
  <si>
    <r>
      <t>以面对面讨论结束第二步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（建议）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</si>
  <si>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介绍英特尔®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教育技术指南</t>
    </r>
    <r>
      <rPr>
        <sz val="9.5"/>
        <rFont val="Verdana"/>
        <family val="2"/>
      </rPr>
      <t xml:space="preserve">;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浏览课程资源</t>
    </r>
    <r>
      <rPr>
        <sz val="9.5"/>
        <rFont val="Verdana"/>
        <family val="2"/>
      </rPr>
      <t>CD</t>
    </r>
    <r>
      <rPr>
        <sz val="9.5"/>
        <rFont val="宋体"/>
        <family val="0"/>
      </rPr>
      <t>和资源标签</t>
    </r>
  </si>
  <si>
    <r>
      <t>开始时助学者</t>
    </r>
    <r>
      <rPr>
        <sz val="9"/>
        <rFont val="Verdana"/>
        <family val="2"/>
      </rPr>
      <t>,</t>
    </r>
    <r>
      <rPr>
        <sz val="9"/>
        <rFont val="宋体"/>
        <family val="0"/>
      </rPr>
      <t>然后个人</t>
    </r>
  </si>
  <si>
    <r>
      <t>第一次使用技术指南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技术指南和资源的助学使用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</si>
  <si>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查看单元计划模板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浏览单元计划模版并保存在单元作品集文件中</t>
    </r>
  </si>
  <si>
    <t>用简短的关于单元计划模板的讨论结束第四步（建议）</t>
  </si>
  <si>
    <t>休息</t>
  </si>
  <si>
    <r>
      <t>活动</t>
    </r>
    <r>
      <rPr>
        <b/>
        <sz val="9.5"/>
        <rFont val="Verdana"/>
        <family val="2"/>
      </rPr>
      <t xml:space="preserve"> 2: </t>
    </r>
    <r>
      <rPr>
        <b/>
        <sz val="9.5"/>
        <rFont val="宋体"/>
        <family val="0"/>
      </rPr>
      <t>研究什么是好的教学设计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</si>
  <si>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浏览已有的研究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回顾关于好的教学设计的研究</t>
    </r>
  </si>
  <si>
    <t>助学</t>
  </si>
  <si>
    <t>与参与者一起回顾概念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</si>
  <si>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浏览单元计划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查看课程的单元设计过程并建立你自己的学习目标</t>
    </r>
  </si>
  <si>
    <t>单独学习时进行助学</t>
  </si>
  <si>
    <t>在小组工作空间内分享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</si>
  <si>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浏览单元作品集评价量规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浏览单元作品集评价量规，这些量规强调你的目标</t>
    </r>
  </si>
  <si>
    <t>工作空间</t>
  </si>
  <si>
    <r>
      <t>活动</t>
    </r>
    <r>
      <rPr>
        <b/>
        <sz val="9.5"/>
        <rFont val="Verdana"/>
        <family val="2"/>
      </rPr>
      <t xml:space="preserve"> 3:</t>
    </r>
    <r>
      <rPr>
        <b/>
        <sz val="9.5"/>
        <rFont val="宋体"/>
        <family val="0"/>
      </rPr>
      <t>审视项目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</si>
  <si>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考虑项目法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复习利用项目法设计课程的特征和好处</t>
    </r>
  </si>
  <si>
    <t>关于讨论活动和项目方法的面对面讨论</t>
  </si>
  <si>
    <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浏览单元作品集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查看新的和修改过的电子档案袋</t>
    </r>
  </si>
  <si>
    <t>工作空间
面对面演示多窗口同时查看单元作品集范例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</si>
  <si>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设计出版物来说明项目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</si>
  <si>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设计出版物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设计小册子和新闻周刊向其他人说明该项目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</si>
  <si>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研究基于项目的学习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当你在研究</t>
    </r>
    <r>
      <rPr>
        <sz val="9.5"/>
        <rFont val="Verdana"/>
        <family val="2"/>
      </rPr>
      <t>PBL</t>
    </r>
    <r>
      <rPr>
        <sz val="9.5"/>
        <rFont val="宋体"/>
        <family val="0"/>
      </rPr>
      <t>时使用在线标签或书签网站</t>
    </r>
  </si>
  <si>
    <t>第一次使用标签站点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</si>
  <si>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浏览出版物范例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浏览小册子和新闻周刊以获得设计和内容灵感</t>
    </r>
  </si>
  <si>
    <t>同时查看范例</t>
  </si>
  <si>
    <t>反馈</t>
  </si>
  <si>
    <t>时间</t>
  </si>
  <si>
    <t>开始</t>
  </si>
  <si>
    <t>结束</t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</si>
  <si>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</si>
  <si>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助学或独立</t>
  </si>
  <si>
    <t>注释</t>
  </si>
  <si>
    <t>欢迎并从温习第一天的培训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</si>
  <si>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编制我的出版物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</si>
  <si>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启动我的出版物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从模版或草稿中创建出版物</t>
    </r>
  </si>
  <si>
    <r>
      <t>如果使用</t>
    </r>
    <r>
      <rPr>
        <sz val="9"/>
        <rFont val="Verdana"/>
        <family val="2"/>
      </rPr>
      <t>Microsoft Word*</t>
    </r>
    <r>
      <rPr>
        <sz val="9"/>
        <rFont val="宋体"/>
        <family val="0"/>
      </rPr>
      <t>，确认个性化工具栏</t>
    </r>
    <r>
      <rPr>
        <sz val="9"/>
        <rFont val="Verdana"/>
        <family val="2"/>
      </rPr>
      <t xml:space="preserve">/ </t>
    </r>
    <r>
      <rPr>
        <sz val="9"/>
        <rFont val="宋体"/>
        <family val="0"/>
      </rPr>
      <t>选项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</si>
  <si>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为我的出版物增加基本元素和高级设计特色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使用技术指南获得技术说明</t>
    </r>
  </si>
  <si>
    <t>使用技术指南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</si>
  <si>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</si>
  <si>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t>助学</t>
  </si>
  <si>
    <t>助学</t>
  </si>
  <si>
    <t>第一次使用博客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</si>
  <si>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回顾模块１的引导性问题和要点</t>
    </r>
  </si>
  <si>
    <t>个人在线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</si>
  <si>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在搏客上记录培训历程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撰写搏客，记录学习情况</t>
    </r>
  </si>
  <si>
    <r>
      <t>第一次使用博客站点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讨论混合的在线经验</t>
    </r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</si>
  <si>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</si>
  <si>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t>以模块调查和课程进度结束
介绍调查</t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</si>
  <si>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</si>
  <si>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强调标准</t>
    </r>
  </si>
  <si>
    <r>
      <t>介绍本模块并强调</t>
    </r>
    <r>
      <rPr>
        <sz val="9"/>
        <rFont val="Verdana"/>
        <family val="2"/>
      </rPr>
      <t>21</t>
    </r>
    <r>
      <rPr>
        <sz val="9"/>
        <rFont val="宋体"/>
        <family val="0"/>
      </rPr>
      <t>世纪技能和逆向设计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</si>
  <si>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确定标准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回顾课程标准和课程目标量规；确定对目标而言可能的标准</t>
    </r>
  </si>
  <si>
    <t>个人在线</t>
  </si>
  <si>
    <t>工作空间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</si>
  <si>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根据课程标准创建学习目标</t>
    </r>
  </si>
  <si>
    <r>
      <t>活动</t>
    </r>
    <r>
      <rPr>
        <b/>
        <sz val="9.5"/>
        <rFont val="Verdana"/>
        <family val="2"/>
      </rPr>
      <t xml:space="preserve">2: </t>
    </r>
    <r>
      <rPr>
        <b/>
        <sz val="9.5"/>
        <rFont val="宋体"/>
        <family val="0"/>
      </rPr>
      <t>设计框架问题使学习积极参与</t>
    </r>
  </si>
  <si>
    <t>助学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</si>
  <si>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理解基本问题、单元问题、内容问题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浏览课程框架问题演示文稿并讨论评价量规；以小组的方式完成头脑风暴活动</t>
    </r>
  </si>
  <si>
    <r>
      <t>4/5</t>
    </r>
    <r>
      <rPr>
        <sz val="9"/>
        <rFont val="宋体"/>
        <family val="0"/>
      </rPr>
      <t>的面对面时间是以小组方式工作
使用纸质材料，而不是在线空间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</si>
  <si>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头脑风暴我的问题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回顾设计好问题的建议；查看“大概念”的标准；初步创建课程框架问题草稿</t>
    </r>
  </si>
  <si>
    <t>个人在线</t>
  </si>
  <si>
    <t>工作空间</t>
  </si>
  <si>
    <r>
      <t>第3步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分享课程框架问题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分享你的课程框架问题初稿，并接受反馈意见；使用单元计划的自查清单和课程框架问题的量规；修改问题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</si>
  <si>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四处走动并与个别学员进行交流</t>
    </r>
    <r>
      <rPr>
        <sz val="9"/>
        <rFont val="Verdana"/>
        <family val="2"/>
      </rPr>
      <t>)</t>
    </r>
  </si>
  <si>
    <t>欢迎并从温习第二天的培训</t>
  </si>
  <si>
    <r>
      <t>模块</t>
    </r>
    <r>
      <rPr>
        <b/>
        <i/>
        <sz val="10"/>
        <color indexed="9"/>
        <rFont val="Verdana"/>
        <family val="2"/>
      </rPr>
      <t xml:space="preserve">2: </t>
    </r>
    <r>
      <rPr>
        <b/>
        <i/>
        <sz val="10"/>
        <color indexed="9"/>
        <rFont val="宋体"/>
        <family val="0"/>
      </rPr>
      <t>设计我的单元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</si>
  <si>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3: </t>
    </r>
    <r>
      <rPr>
        <b/>
        <sz val="9.5"/>
        <rFont val="宋体"/>
        <family val="0"/>
      </rPr>
      <t>考虑多元评价方法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</si>
  <si>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研究形成性评价和终结性评价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阅读评价目的和评价策略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</si>
  <si>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为你的单元起草评价时间线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</si>
  <si>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合作工作的选择</t>
    </r>
    <r>
      <rPr>
        <sz val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</si>
  <si>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创建评价来评估学生的需求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</si>
  <si>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接近先前的知识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查看在一个具体单元中评价学生先前知识的演示文稿范例</t>
    </r>
  </si>
  <si>
    <t>同时浏览案例和工作空间</t>
  </si>
  <si>
    <r>
      <t>第2步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设计我的演示文稿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设计你的演示文稿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</si>
  <si>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小组</t>
    </r>
    <r>
      <rPr>
        <sz val="9"/>
        <rFont val="Verdana"/>
        <family val="2"/>
      </rPr>
      <t>)</t>
    </r>
  </si>
  <si>
    <r>
      <t>第3到5步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列出评估学生需求的演示文稿大纲并进行优化；使用英特尔®未来教育技术指南获得技术建议</t>
    </r>
  </si>
  <si>
    <r>
      <t>第6步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回顾我的演示文稿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使用自查表清单回顾我的演示文稿</t>
    </r>
  </si>
  <si>
    <t>准备分享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</si>
  <si>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满足以学生为中心的课堂标准</t>
    </r>
  </si>
  <si>
    <r>
      <t>教法实践</t>
    </r>
    <r>
      <rPr>
        <sz val="9"/>
        <rFont val="Verdana"/>
        <family val="2"/>
      </rPr>
      <t xml:space="preserve"> (wiki)</t>
    </r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</si>
  <si>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</si>
  <si>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 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</si>
  <si>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在博客上记录培训历程</t>
    </r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</si>
  <si>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</si>
  <si>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r>
      <t>模块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宋体"/>
        <family val="0"/>
      </rPr>
      <t>创建关联</t>
    </r>
    <r>
      <rPr>
        <b/>
        <i/>
        <sz val="9.5"/>
        <color indexed="9"/>
        <rFont val="Verdana"/>
        <family val="2"/>
      </rPr>
      <t xml:space="preserve"> </t>
    </r>
  </si>
  <si>
    <r>
      <t>结对共享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共享评估学生需求的演示文稿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与同伴共享课程框架问题和演示文稿</t>
    </r>
  </si>
  <si>
    <r>
      <t>模块3</t>
    </r>
    <r>
      <rPr>
        <b/>
        <i/>
        <sz val="10"/>
        <color indexed="9"/>
        <rFont val="Verdana"/>
        <family val="2"/>
      </rPr>
      <t xml:space="preserve">: </t>
    </r>
    <r>
      <rPr>
        <b/>
        <i/>
        <sz val="10"/>
        <color indexed="9"/>
        <rFont val="宋体"/>
        <family val="0"/>
      </rPr>
      <t>创建关联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</si>
  <si>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欢迎并温习第三天的培训</t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</si>
  <si>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准备在线课程</t>
    </r>
  </si>
  <si>
    <t>注册评价项目和在线合作文档，更新课程进度，回顾其他的课程。如果时间允许，浏览强调在线学习策略的资源。</t>
  </si>
  <si>
    <t>网络核心课程培训社区</t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</si>
  <si>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节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学习助学概览</t>
    </r>
  </si>
  <si>
    <t>助学</t>
  </si>
  <si>
    <t>定位到培训社区</t>
  </si>
  <si>
    <r>
      <t>第1部分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浏览培训社区中的资源</t>
    </r>
  </si>
  <si>
    <t>个人在线</t>
  </si>
  <si>
    <t>全小组讨论</t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</si>
  <si>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思考混合的网络培训模式</t>
    </r>
    <r>
      <rPr>
        <sz val="9.5"/>
        <rFont val="Verdana"/>
        <family val="2"/>
      </rPr>
      <t xml:space="preserve">
</t>
    </r>
  </si>
  <si>
    <t>活动结束时的论坛</t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</si>
  <si>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反思作为助学者的角色</t>
    </r>
  </si>
  <si>
    <t>与同伴分享</t>
  </si>
  <si>
    <r>
      <t>第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探究有效的网络交流的方法</t>
    </r>
  </si>
  <si>
    <r>
      <t>活动</t>
    </r>
    <r>
      <rPr>
        <sz val="9.5"/>
        <rFont val="Verdana"/>
        <family val="2"/>
      </rPr>
      <t xml:space="preserve"> 1: </t>
    </r>
    <r>
      <rPr>
        <sz val="9.5"/>
        <rFont val="宋体"/>
        <family val="0"/>
      </rPr>
      <t>评价我的讨论</t>
    </r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</si>
  <si>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思考优势与挑战</t>
    </r>
    <r>
      <rPr>
        <sz val="9.5"/>
        <rFont val="Verdana"/>
        <family val="2"/>
      </rPr>
      <t xml:space="preserve"> (</t>
    </r>
    <r>
      <rPr>
        <sz val="9.5"/>
        <rFont val="宋体"/>
        <family val="0"/>
      </rPr>
      <t>可选</t>
    </r>
    <r>
      <rPr>
        <sz val="9.5"/>
        <rFont val="Verdana"/>
        <family val="2"/>
      </rPr>
      <t xml:space="preserve">) </t>
    </r>
  </si>
  <si>
    <t>网络学伴</t>
  </si>
  <si>
    <r>
      <t>活动</t>
    </r>
    <r>
      <rPr>
        <sz val="10"/>
        <rFont val="Verdana"/>
        <family val="2"/>
      </rPr>
      <t xml:space="preserve"> 4: </t>
    </r>
    <r>
      <rPr>
        <sz val="10"/>
        <rFont val="宋体"/>
        <family val="0"/>
      </rPr>
      <t>提供建设性反馈意见</t>
    </r>
  </si>
  <si>
    <t>与同伴工作，然后发表个人的讨论帖</t>
  </si>
  <si>
    <r>
      <t>活动</t>
    </r>
    <r>
      <rPr>
        <sz val="10"/>
        <rFont val="Verdana"/>
        <family val="2"/>
      </rPr>
      <t xml:space="preserve"> 5: </t>
    </r>
    <r>
      <rPr>
        <sz val="10"/>
        <rFont val="宋体"/>
        <family val="0"/>
      </rPr>
      <t>促进建设性反馈</t>
    </r>
  </si>
  <si>
    <r>
      <t>第4部分</t>
    </r>
    <r>
      <rPr>
        <b/>
        <sz val="10"/>
        <rFont val="Verdana"/>
        <family val="2"/>
      </rPr>
      <t xml:space="preserve">: </t>
    </r>
    <r>
      <rPr>
        <b/>
        <sz val="10"/>
        <rFont val="宋体"/>
        <family val="0"/>
      </rPr>
      <t>建立课程组成部件</t>
    </r>
  </si>
  <si>
    <t>为主讲教师进入学科教师培训课程提供帮助</t>
  </si>
  <si>
    <r>
      <t>参与培训课程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宋体"/>
        <family val="0"/>
      </rPr>
      <t>课程管理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</si>
  <si>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部分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学会管理</t>
    </r>
  </si>
  <si>
    <r>
      <t>活动</t>
    </r>
    <r>
      <rPr>
        <sz val="10"/>
        <rFont val="Verdana"/>
        <family val="2"/>
      </rPr>
      <t xml:space="preserve"> 1: </t>
    </r>
    <r>
      <rPr>
        <sz val="10"/>
        <rFont val="宋体"/>
        <family val="0"/>
      </rPr>
      <t>研究标签管理的构成和手动管理</t>
    </r>
  </si>
  <si>
    <r>
      <t>活动</t>
    </r>
    <r>
      <rPr>
        <sz val="10"/>
        <rFont val="Verdana"/>
        <family val="2"/>
      </rPr>
      <t xml:space="preserve"> 2: </t>
    </r>
    <r>
      <rPr>
        <sz val="10"/>
        <rFont val="宋体"/>
        <family val="0"/>
      </rPr>
      <t>研究标签我的工作</t>
    </r>
  </si>
  <si>
    <t>下面的步骤</t>
  </si>
  <si>
    <r>
      <t>第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 : </t>
    </r>
    <r>
      <rPr>
        <b/>
        <sz val="9.5"/>
        <rFont val="宋体"/>
        <family val="0"/>
      </rPr>
      <t>考虑我的角色和职责</t>
    </r>
  </si>
  <si>
    <r>
      <t xml:space="preserve">活动 </t>
    </r>
    <r>
      <rPr>
        <sz val="9.5"/>
        <rFont val="Verdana"/>
        <family val="2"/>
      </rPr>
      <t xml:space="preserve">1: </t>
    </r>
    <r>
      <rPr>
        <sz val="9.5"/>
        <rFont val="宋体"/>
        <family val="0"/>
      </rPr>
      <t>理解我的职责</t>
    </r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</si>
  <si>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应用策略提高讨论质量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</si>
</sst>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i/>
      <sz val="8"/>
      <color indexed="9"/>
      <name val="Verdana"/>
      <family val="2"/>
    </font>
    <font>
      <b/>
      <sz val="10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b/>
      <sz val="9"/>
      <color indexed="9"/>
      <name val="宋体"/>
      <family val="0"/>
    </font>
    <font>
      <b/>
      <sz val="9.5"/>
      <name val="宋体"/>
      <family val="0"/>
    </font>
    <font>
      <sz val="9.5"/>
      <name val="宋体"/>
      <family val="0"/>
    </font>
    <font>
      <sz val="9.5"/>
      <color indexed="9"/>
      <name val="宋体"/>
      <family val="0"/>
    </font>
    <font>
      <b/>
      <sz val="9"/>
      <name val="Verdana"/>
      <family val="2"/>
    </font>
    <font>
      <sz val="9"/>
      <name val="Verdana"/>
      <family val="2"/>
    </font>
    <font>
      <sz val="9"/>
      <name val="宋体"/>
      <family val="0"/>
    </font>
    <font>
      <b/>
      <i/>
      <sz val="9.5"/>
      <name val="宋体"/>
      <family val="0"/>
    </font>
    <font>
      <sz val="9.5"/>
      <color indexed="8"/>
      <name val="宋体"/>
      <family val="0"/>
    </font>
    <font>
      <i/>
      <sz val="9"/>
      <name val="Verdana"/>
      <family val="2"/>
    </font>
    <font>
      <b/>
      <sz val="10"/>
      <name val="宋体"/>
      <family val="0"/>
    </font>
    <font>
      <sz val="10"/>
      <name val="宋体"/>
      <family val="0"/>
    </font>
    <font>
      <b/>
      <i/>
      <sz val="9.5"/>
      <color indexed="9"/>
      <name val="宋体"/>
      <family val="0"/>
    </font>
    <font>
      <sz val="8"/>
      <name val="宋体"/>
      <family val="0"/>
    </font>
    <font>
      <b/>
      <sz val="9.5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84" fontId="1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1" fontId="10" fillId="2" borderId="5" xfId="0" applyNumberFormat="1" applyFont="1" applyFill="1" applyBorder="1" applyAlignment="1">
      <alignment horizontal="center" vertical="center"/>
    </xf>
    <xf numFmtId="184" fontId="8" fillId="2" borderId="6" xfId="0" applyNumberFormat="1" applyFont="1" applyFill="1" applyBorder="1" applyAlignment="1">
      <alignment horizontal="center" vertical="center" wrapText="1"/>
    </xf>
    <xf numFmtId="184" fontId="10" fillId="2" borderId="6" xfId="0" applyNumberFormat="1" applyFont="1" applyFill="1" applyBorder="1" applyAlignment="1">
      <alignment horizontal="center" vertical="center" wrapText="1"/>
    </xf>
    <xf numFmtId="1" fontId="22" fillId="4" borderId="5" xfId="0" applyNumberFormat="1" applyFont="1" applyFill="1" applyBorder="1" applyAlignment="1">
      <alignment horizontal="center" vertical="center"/>
    </xf>
    <xf numFmtId="184" fontId="19" fillId="4" borderId="1" xfId="0" applyNumberFormat="1" applyFont="1" applyFill="1" applyBorder="1" applyAlignment="1">
      <alignment horizontal="center" vertical="center" wrapText="1"/>
    </xf>
    <xf numFmtId="184" fontId="19" fillId="4" borderId="6" xfId="0" applyNumberFormat="1" applyFont="1" applyFill="1" applyBorder="1" applyAlignment="1">
      <alignment horizontal="center" vertical="center" wrapText="1"/>
    </xf>
    <xf numFmtId="1" fontId="22" fillId="4" borderId="7" xfId="0" applyNumberFormat="1" applyFont="1" applyFill="1" applyBorder="1" applyAlignment="1">
      <alignment horizontal="center" vertical="center"/>
    </xf>
    <xf numFmtId="184" fontId="22" fillId="4" borderId="8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" fontId="10" fillId="3" borderId="5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6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 quotePrefix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23" fillId="4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84" fontId="8" fillId="2" borderId="8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184" fontId="8" fillId="2" borderId="1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184" fontId="15" fillId="4" borderId="1" xfId="0" applyNumberFormat="1" applyFont="1" applyFill="1" applyBorder="1" applyAlignment="1">
      <alignment horizontal="center" vertical="center" wrapText="1"/>
    </xf>
    <xf numFmtId="184" fontId="15" fillId="4" borderId="6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18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0" fillId="4" borderId="5" xfId="0" applyNumberFormat="1" applyFont="1" applyFill="1" applyBorder="1" applyAlignment="1">
      <alignment horizontal="center" vertical="center"/>
    </xf>
    <xf numFmtId="184" fontId="8" fillId="4" borderId="6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quotePrefix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" fontId="10" fillId="4" borderId="5" xfId="0" applyNumberFormat="1" applyFont="1" applyFill="1" applyBorder="1" applyAlignment="1">
      <alignment vertical="center"/>
    </xf>
    <xf numFmtId="184" fontId="8" fillId="4" borderId="1" xfId="0" applyNumberFormat="1" applyFont="1" applyFill="1" applyBorder="1" applyAlignment="1">
      <alignment vertical="center" wrapText="1"/>
    </xf>
    <xf numFmtId="0" fontId="9" fillId="4" borderId="12" xfId="0" applyNumberFormat="1" applyFont="1" applyFill="1" applyBorder="1" applyAlignment="1">
      <alignment vertical="center" wrapText="1"/>
    </xf>
    <xf numFmtId="184" fontId="8" fillId="3" borderId="2" xfId="0" applyNumberFormat="1" applyFont="1" applyFill="1" applyBorder="1" applyAlignment="1">
      <alignment horizontal="center" vertical="center" wrapText="1"/>
    </xf>
    <xf numFmtId="184" fontId="8" fillId="4" borderId="2" xfId="0" applyNumberFormat="1" applyFont="1" applyFill="1" applyBorder="1" applyAlignment="1">
      <alignment vertical="center" wrapText="1"/>
    </xf>
    <xf numFmtId="184" fontId="22" fillId="4" borderId="10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30" fillId="0" borderId="22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28" fillId="4" borderId="22" xfId="0" applyFont="1" applyFill="1" applyBorder="1" applyAlignment="1">
      <alignment horizontal="center" vertical="center" wrapText="1"/>
    </xf>
    <xf numFmtId="16" fontId="32" fillId="4" borderId="3" xfId="0" applyNumberFormat="1" applyFont="1" applyFill="1" applyBorder="1" applyAlignment="1">
      <alignment horizontal="center" vertical="center" wrapText="1"/>
    </xf>
    <xf numFmtId="0" fontId="33" fillId="0" borderId="3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 indent="2"/>
    </xf>
    <xf numFmtId="0" fontId="31" fillId="0" borderId="2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NumberFormat="1" applyFont="1" applyBorder="1" applyAlignment="1">
      <alignment horizontal="center" vertical="center" wrapText="1"/>
    </xf>
    <xf numFmtId="0" fontId="35" fillId="3" borderId="3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top" wrapText="1" indent="2"/>
    </xf>
    <xf numFmtId="0" fontId="36" fillId="2" borderId="22" xfId="0" applyFont="1" applyFill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center" wrapText="1" indent="2"/>
    </xf>
    <xf numFmtId="0" fontId="35" fillId="0" borderId="23" xfId="0" applyFont="1" applyBorder="1" applyAlignment="1">
      <alignment horizontal="left" vertical="center" wrapText="1"/>
    </xf>
    <xf numFmtId="0" fontId="30" fillId="0" borderId="22" xfId="0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 indent="2"/>
    </xf>
    <xf numFmtId="0" fontId="30" fillId="2" borderId="25" xfId="0" applyFont="1" applyFill="1" applyBorder="1" applyAlignment="1">
      <alignment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left" vertical="center" wrapText="1"/>
    </xf>
    <xf numFmtId="0" fontId="39" fillId="3" borderId="26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 indent="2"/>
    </xf>
    <xf numFmtId="0" fontId="35" fillId="0" borderId="15" xfId="0" applyFont="1" applyBorder="1" applyAlignment="1">
      <alignment horizontal="left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 wrapText="1"/>
    </xf>
    <xf numFmtId="0" fontId="30" fillId="3" borderId="22" xfId="0" applyFont="1" applyFill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42" fillId="2" borderId="9" xfId="0" applyNumberFormat="1" applyFont="1" applyFill="1" applyBorder="1" applyAlignment="1">
      <alignment horizontal="center" vertical="center" wrapText="1"/>
    </xf>
    <xf numFmtId="16" fontId="43" fillId="4" borderId="3" xfId="0" applyNumberFormat="1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center" wrapText="1" indent="2"/>
    </xf>
    <xf numFmtId="0" fontId="9" fillId="3" borderId="5" xfId="0" applyNumberFormat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 indent="2"/>
    </xf>
    <xf numFmtId="0" fontId="35" fillId="3" borderId="2" xfId="0" applyFont="1" applyFill="1" applyBorder="1" applyAlignment="1">
      <alignment horizontal="left" vertical="center" wrapText="1"/>
    </xf>
    <xf numFmtId="0" fontId="37" fillId="3" borderId="22" xfId="0" applyFont="1" applyFill="1" applyBorder="1" applyAlignment="1">
      <alignment horizontal="left" vertical="center" wrapText="1" indent="2"/>
    </xf>
    <xf numFmtId="0" fontId="30" fillId="3" borderId="22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40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left" vertical="center" wrapText="1" indent="2"/>
    </xf>
    <xf numFmtId="0" fontId="30" fillId="3" borderId="1" xfId="0" applyFont="1" applyFill="1" applyBorder="1" applyAlignment="1">
      <alignment vertical="center" wrapText="1"/>
    </xf>
    <xf numFmtId="0" fontId="40" fillId="3" borderId="3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 indent="2"/>
    </xf>
    <xf numFmtId="0" fontId="40" fillId="0" borderId="1" xfId="0" applyFont="1" applyBorder="1" applyAlignment="1">
      <alignment horizontal="left" indent="2"/>
    </xf>
    <xf numFmtId="0" fontId="39" fillId="0" borderId="1" xfId="0" applyFont="1" applyBorder="1" applyAlignment="1">
      <alignment vertical="top"/>
    </xf>
    <xf numFmtId="0" fontId="28" fillId="4" borderId="0" xfId="0" applyFont="1" applyFill="1" applyAlignment="1">
      <alignment horizontal="center"/>
    </xf>
    <xf numFmtId="0" fontId="31" fillId="3" borderId="3" xfId="0" applyFont="1" applyFill="1" applyBorder="1" applyAlignment="1">
      <alignment horizontal="left" vertical="center" wrapText="1" indent="1"/>
    </xf>
    <xf numFmtId="0" fontId="40" fillId="0" borderId="3" xfId="0" applyFont="1" applyBorder="1" applyAlignment="1">
      <alignment horizontal="left" wrapText="1" indent="2"/>
    </xf>
    <xf numFmtId="0" fontId="41" fillId="4" borderId="29" xfId="0" applyFont="1" applyFill="1" applyBorder="1" applyAlignment="1">
      <alignment horizontal="center" vertical="center" wrapText="1"/>
    </xf>
    <xf numFmtId="18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25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84" fontId="26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D10">
      <selection activeCell="D25" sqref="D25"/>
    </sheetView>
  </sheetViews>
  <sheetFormatPr defaultColWidth="9.140625" defaultRowHeight="12.75"/>
  <cols>
    <col min="1" max="1" width="8.7109375" style="5" customWidth="1"/>
    <col min="2" max="2" width="11.421875" style="6" customWidth="1"/>
    <col min="3" max="3" width="10.00390625" style="6" customWidth="1"/>
    <col min="4" max="4" width="72.8515625" style="7" customWidth="1"/>
    <col min="5" max="5" width="13.7109375" style="8" customWidth="1"/>
    <col min="6" max="6" width="20.8515625" style="7" customWidth="1"/>
    <col min="7" max="16384" width="9.140625" style="1" customWidth="1"/>
  </cols>
  <sheetData>
    <row r="1" spans="1:7" s="2" customFormat="1" ht="29.25">
      <c r="A1" s="146" t="s">
        <v>7</v>
      </c>
      <c r="B1" s="147"/>
      <c r="C1" s="147"/>
      <c r="D1" s="147"/>
      <c r="E1" s="21"/>
      <c r="F1" s="144"/>
      <c r="G1" s="1"/>
    </row>
    <row r="2" spans="1:6" ht="19.5" customHeight="1">
      <c r="A2" s="148" t="s">
        <v>8</v>
      </c>
      <c r="B2" s="149"/>
      <c r="C2" s="149"/>
      <c r="D2" s="149"/>
      <c r="E2" s="22"/>
      <c r="F2" s="145"/>
    </row>
    <row r="3" spans="1:6" ht="20.25" thickBot="1">
      <c r="A3" s="143"/>
      <c r="B3" s="143"/>
      <c r="C3" s="143"/>
      <c r="D3" s="143"/>
      <c r="E3" s="22"/>
      <c r="F3" s="23"/>
    </row>
    <row r="4" spans="1:14" s="86" customFormat="1" ht="18">
      <c r="A4" s="80" t="s">
        <v>9</v>
      </c>
      <c r="B4" s="81" t="s">
        <v>10</v>
      </c>
      <c r="C4" s="82" t="s">
        <v>11</v>
      </c>
      <c r="D4" s="83" t="s">
        <v>12</v>
      </c>
      <c r="E4" s="84" t="s">
        <v>13</v>
      </c>
      <c r="F4" s="85" t="s">
        <v>14</v>
      </c>
      <c r="G4" s="14"/>
      <c r="H4" s="15"/>
      <c r="I4" s="15"/>
      <c r="J4" s="15"/>
      <c r="K4" s="15"/>
      <c r="L4" s="15"/>
      <c r="M4" s="15"/>
      <c r="N4" s="15"/>
    </row>
    <row r="5" spans="1:6" s="9" customFormat="1" ht="12.75">
      <c r="A5" s="41">
        <v>10</v>
      </c>
      <c r="B5" s="42">
        <v>0.3333333333333333</v>
      </c>
      <c r="C5" s="43">
        <f>B5+TIME(0,A5,0)</f>
        <v>0.34027777777777773</v>
      </c>
      <c r="D5" s="87" t="s">
        <v>15</v>
      </c>
      <c r="E5" s="88" t="s">
        <v>3</v>
      </c>
      <c r="F5" s="40"/>
    </row>
    <row r="6" spans="1:6" s="9" customFormat="1" ht="50.25">
      <c r="A6" s="41">
        <v>20</v>
      </c>
      <c r="B6" s="42">
        <f>B5+TIME(0,A5,0)</f>
        <v>0.34027777777777773</v>
      </c>
      <c r="C6" s="43">
        <f>B6+TIME(0,A6,0)</f>
        <v>0.35416666666666663</v>
      </c>
      <c r="D6" s="89" t="s">
        <v>16</v>
      </c>
      <c r="E6" s="88" t="s">
        <v>4</v>
      </c>
      <c r="F6" s="40"/>
    </row>
    <row r="7" spans="1:6" s="9" customFormat="1" ht="12.75">
      <c r="A7" s="63"/>
      <c r="B7" s="61">
        <f>B5+TIME(0,A6,0)</f>
        <v>0.3472222222222222</v>
      </c>
      <c r="C7" s="64"/>
      <c r="D7" s="90" t="s">
        <v>17</v>
      </c>
      <c r="E7" s="91" t="s">
        <v>18</v>
      </c>
      <c r="F7" s="62"/>
    </row>
    <row r="8" spans="1:6" s="9" customFormat="1" ht="12.75">
      <c r="A8" s="41">
        <v>70</v>
      </c>
      <c r="B8" s="42">
        <f>B6+TIME(0,A6,0)</f>
        <v>0.35416666666666663</v>
      </c>
      <c r="C8" s="43">
        <f>B8+TIME(0,A8,0)</f>
        <v>0.40277777777777773</v>
      </c>
      <c r="D8" s="87" t="s">
        <v>19</v>
      </c>
      <c r="E8" s="92"/>
      <c r="F8" s="93"/>
    </row>
    <row r="9" spans="1:6" s="3" customFormat="1" ht="24.75">
      <c r="A9" s="44">
        <v>15</v>
      </c>
      <c r="B9" s="42"/>
      <c r="C9" s="43"/>
      <c r="D9" s="94" t="s">
        <v>20</v>
      </c>
      <c r="E9" s="95" t="s">
        <v>21</v>
      </c>
      <c r="F9" s="96" t="s">
        <v>22</v>
      </c>
    </row>
    <row r="10" spans="1:6" s="3" customFormat="1" ht="24.75">
      <c r="A10" s="44">
        <v>15</v>
      </c>
      <c r="B10" s="42"/>
      <c r="C10" s="43"/>
      <c r="D10" s="94" t="s">
        <v>23</v>
      </c>
      <c r="E10" s="97" t="s">
        <v>24</v>
      </c>
      <c r="F10" s="96" t="s">
        <v>25</v>
      </c>
    </row>
    <row r="11" spans="1:6" s="3" customFormat="1" ht="38.25">
      <c r="A11" s="44">
        <v>25</v>
      </c>
      <c r="B11" s="42"/>
      <c r="C11" s="43"/>
      <c r="D11" s="94" t="s">
        <v>26</v>
      </c>
      <c r="E11" s="98" t="s">
        <v>27</v>
      </c>
      <c r="F11" s="96" t="s">
        <v>28</v>
      </c>
    </row>
    <row r="12" spans="1:6" s="3" customFormat="1" ht="33.75">
      <c r="A12" s="44">
        <v>15</v>
      </c>
      <c r="B12" s="42"/>
      <c r="C12" s="43"/>
      <c r="D12" s="99" t="s">
        <v>29</v>
      </c>
      <c r="E12" s="97" t="s">
        <v>24</v>
      </c>
      <c r="F12" s="96" t="s">
        <v>30</v>
      </c>
    </row>
    <row r="13" spans="1:6" s="3" customFormat="1" ht="12.75">
      <c r="A13" s="27">
        <v>15</v>
      </c>
      <c r="B13" s="10">
        <f>B8+TIME(0,A8,0)</f>
        <v>0.40277777777777773</v>
      </c>
      <c r="C13" s="28">
        <f>B13+TIME(0,A13,0)</f>
        <v>0.4131944444444444</v>
      </c>
      <c r="D13" s="100" t="s">
        <v>31</v>
      </c>
      <c r="E13" s="65"/>
      <c r="F13" s="11"/>
    </row>
    <row r="14" spans="1:6" s="9" customFormat="1" ht="12.75">
      <c r="A14" s="41">
        <f>SUM(A15:A17)</f>
        <v>30</v>
      </c>
      <c r="B14" s="42">
        <f>B13+TIME(0,A13,0)</f>
        <v>0.4131944444444444</v>
      </c>
      <c r="C14" s="43">
        <f>B14+TIME(0,A14,0)</f>
        <v>0.43402777777777773</v>
      </c>
      <c r="D14" s="87" t="s">
        <v>32</v>
      </c>
      <c r="E14" s="92"/>
      <c r="F14" s="93"/>
    </row>
    <row r="15" spans="1:6" s="3" customFormat="1" ht="24.75">
      <c r="A15" s="44">
        <v>10</v>
      </c>
      <c r="B15" s="42"/>
      <c r="C15" s="43"/>
      <c r="D15" s="94" t="s">
        <v>33</v>
      </c>
      <c r="E15" s="97" t="s">
        <v>34</v>
      </c>
      <c r="F15" s="96" t="s">
        <v>35</v>
      </c>
    </row>
    <row r="16" spans="1:6" s="3" customFormat="1" ht="24.75">
      <c r="A16" s="44">
        <v>10</v>
      </c>
      <c r="B16" s="42"/>
      <c r="C16" s="43"/>
      <c r="D16" s="94" t="s">
        <v>36</v>
      </c>
      <c r="E16" s="97" t="s">
        <v>37</v>
      </c>
      <c r="F16" s="96" t="s">
        <v>38</v>
      </c>
    </row>
    <row r="17" spans="1:11" s="3" customFormat="1" ht="24.75">
      <c r="A17" s="44">
        <v>10</v>
      </c>
      <c r="B17" s="42"/>
      <c r="C17" s="43"/>
      <c r="D17" s="94" t="s">
        <v>39</v>
      </c>
      <c r="E17" s="97" t="s">
        <v>34</v>
      </c>
      <c r="F17" s="96" t="s">
        <v>40</v>
      </c>
      <c r="H17" s="3" t="s">
        <v>0</v>
      </c>
      <c r="K17" s="4"/>
    </row>
    <row r="18" spans="1:6" s="3" customFormat="1" ht="12.75">
      <c r="A18" s="41">
        <f>SUM(A19:A20)</f>
        <v>50</v>
      </c>
      <c r="B18" s="42">
        <f>B14+TIME(0,A14,0)</f>
        <v>0.43402777777777773</v>
      </c>
      <c r="C18" s="43">
        <f>B18+TIME(0,A18,0)</f>
        <v>0.46874999999999994</v>
      </c>
      <c r="D18" s="87" t="s">
        <v>41</v>
      </c>
      <c r="E18" s="101"/>
      <c r="F18" s="93"/>
    </row>
    <row r="19" spans="1:6" s="3" customFormat="1" ht="24.75">
      <c r="A19" s="44">
        <v>25</v>
      </c>
      <c r="B19" s="42"/>
      <c r="C19" s="43"/>
      <c r="D19" s="94" t="s">
        <v>42</v>
      </c>
      <c r="E19" s="97" t="s">
        <v>34</v>
      </c>
      <c r="F19" s="96" t="s">
        <v>43</v>
      </c>
    </row>
    <row r="20" spans="1:6" s="3" customFormat="1" ht="33.75">
      <c r="A20" s="54">
        <v>25</v>
      </c>
      <c r="B20" s="42"/>
      <c r="C20" s="43"/>
      <c r="D20" s="102" t="s">
        <v>44</v>
      </c>
      <c r="E20" s="97" t="s">
        <v>34</v>
      </c>
      <c r="F20" s="103" t="s">
        <v>45</v>
      </c>
    </row>
    <row r="21" spans="1:6" s="3" customFormat="1" ht="12.75">
      <c r="A21" s="41">
        <f>SUM(A22:A24)</f>
        <v>60</v>
      </c>
      <c r="B21" s="42">
        <f>B18+TIME(0,A18,0)</f>
        <v>0.46874999999999994</v>
      </c>
      <c r="C21" s="43">
        <f>B21+TIME(0,A21,0)</f>
        <v>0.5104166666666666</v>
      </c>
      <c r="D21" s="104" t="s">
        <v>46</v>
      </c>
      <c r="E21" s="105"/>
      <c r="F21" s="106"/>
    </row>
    <row r="22" spans="1:6" s="3" customFormat="1" ht="24.75">
      <c r="A22" s="44">
        <v>15</v>
      </c>
      <c r="B22" s="42"/>
      <c r="C22" s="43"/>
      <c r="D22" s="107" t="s">
        <v>47</v>
      </c>
      <c r="E22" s="97" t="s">
        <v>21</v>
      </c>
      <c r="F22" s="93"/>
    </row>
    <row r="23" spans="1:6" s="3" customFormat="1" ht="25.5">
      <c r="A23" s="44">
        <v>35</v>
      </c>
      <c r="B23" s="42"/>
      <c r="C23" s="43"/>
      <c r="D23" s="107" t="s">
        <v>48</v>
      </c>
      <c r="E23" s="97" t="s">
        <v>34</v>
      </c>
      <c r="F23" s="96" t="s">
        <v>49</v>
      </c>
    </row>
    <row r="24" spans="1:6" s="3" customFormat="1" ht="24.75">
      <c r="A24" s="44">
        <v>10</v>
      </c>
      <c r="B24" s="42"/>
      <c r="C24" s="43"/>
      <c r="D24" s="107" t="s">
        <v>50</v>
      </c>
      <c r="E24" s="97" t="s">
        <v>34</v>
      </c>
      <c r="F24" s="96" t="s">
        <v>51</v>
      </c>
    </row>
    <row r="25" spans="1:6" s="4" customFormat="1" ht="13.5" thickBot="1">
      <c r="A25" s="66">
        <v>15</v>
      </c>
      <c r="B25" s="51">
        <f>B21+TIME(0,A21,0)</f>
        <v>0.5104166666666666</v>
      </c>
      <c r="C25" s="53">
        <f>B25+TIME(0,A25,0)</f>
        <v>0.5208333333333333</v>
      </c>
      <c r="D25" s="108" t="s">
        <v>52</v>
      </c>
      <c r="E25" s="60"/>
      <c r="F25" s="5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4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7">
      <selection activeCell="E22" sqref="E22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7.57421875" style="7" bestFit="1" customWidth="1"/>
    <col min="5" max="5" width="12.7109375" style="8" customWidth="1"/>
    <col min="6" max="6" width="36.57421875" style="7" customWidth="1"/>
    <col min="7" max="16384" width="9.140625" style="1" customWidth="1"/>
  </cols>
  <sheetData>
    <row r="1" spans="1:7" s="2" customFormat="1" ht="29.25">
      <c r="A1" s="146" t="s">
        <v>7</v>
      </c>
      <c r="B1" s="147"/>
      <c r="C1" s="147"/>
      <c r="D1" s="147"/>
      <c r="E1" s="21"/>
      <c r="F1" s="144"/>
      <c r="G1" s="1"/>
    </row>
    <row r="2" spans="1:6" ht="19.5">
      <c r="A2" s="148" t="s">
        <v>8</v>
      </c>
      <c r="B2" s="149"/>
      <c r="C2" s="149"/>
      <c r="D2" s="149"/>
      <c r="E2" s="22"/>
      <c r="F2" s="145"/>
    </row>
    <row r="3" spans="1:6" ht="20.25" thickBot="1">
      <c r="A3" s="150"/>
      <c r="B3" s="150"/>
      <c r="C3" s="150"/>
      <c r="D3" s="150"/>
      <c r="E3" s="22"/>
      <c r="F3" s="23"/>
    </row>
    <row r="4" spans="1:14" s="86" customFormat="1" ht="18">
      <c r="A4" s="80" t="s">
        <v>53</v>
      </c>
      <c r="B4" s="81" t="s">
        <v>54</v>
      </c>
      <c r="C4" s="109" t="s">
        <v>55</v>
      </c>
      <c r="D4" s="83" t="s">
        <v>56</v>
      </c>
      <c r="E4" s="91" t="s">
        <v>57</v>
      </c>
      <c r="F4" s="110" t="s">
        <v>58</v>
      </c>
      <c r="G4" s="14"/>
      <c r="H4" s="15"/>
      <c r="I4" s="15"/>
      <c r="J4" s="15"/>
      <c r="K4" s="15"/>
      <c r="L4" s="15"/>
      <c r="M4" s="15"/>
      <c r="N4" s="15"/>
    </row>
    <row r="5" spans="1:8" s="13" customFormat="1" ht="18">
      <c r="A5" s="37">
        <v>10</v>
      </c>
      <c r="B5" s="38">
        <v>0.3333333333333333</v>
      </c>
      <c r="C5" s="39">
        <f>B5+TIME(0,A5,0)</f>
        <v>0.34027777777777773</v>
      </c>
      <c r="D5" s="111" t="s">
        <v>59</v>
      </c>
      <c r="E5" s="46"/>
      <c r="F5" s="40"/>
      <c r="H5" s="1"/>
    </row>
    <row r="6" spans="1:6" s="3" customFormat="1" ht="12.75">
      <c r="A6" s="41">
        <f>SUM(A7:A8)</f>
        <v>50</v>
      </c>
      <c r="B6" s="42">
        <f>B5+TIME(0,A5,0)</f>
        <v>0.34027777777777773</v>
      </c>
      <c r="C6" s="43">
        <f>B6+TIME(0,A6,0)</f>
        <v>0.37499999999999994</v>
      </c>
      <c r="D6" s="104" t="s">
        <v>60</v>
      </c>
      <c r="E6" s="105"/>
      <c r="F6" s="106"/>
    </row>
    <row r="7" spans="1:6" s="3" customFormat="1" ht="24.75">
      <c r="A7" s="44">
        <v>5</v>
      </c>
      <c r="B7" s="42"/>
      <c r="C7" s="43"/>
      <c r="D7" s="107" t="s">
        <v>61</v>
      </c>
      <c r="E7" s="97" t="s">
        <v>21</v>
      </c>
      <c r="F7" s="96" t="s">
        <v>62</v>
      </c>
    </row>
    <row r="8" spans="1:6" s="3" customFormat="1" ht="24.75">
      <c r="A8" s="44">
        <v>45</v>
      </c>
      <c r="B8" s="42"/>
      <c r="C8" s="43"/>
      <c r="D8" s="112" t="s">
        <v>63</v>
      </c>
      <c r="E8" s="97" t="s">
        <v>24</v>
      </c>
      <c r="F8" s="113" t="s">
        <v>64</v>
      </c>
    </row>
    <row r="9" spans="1:6" s="3" customFormat="1" ht="12.75">
      <c r="A9" s="41">
        <v>45</v>
      </c>
      <c r="B9" s="42">
        <f>B6+TIME(0,A6,0)</f>
        <v>0.37499999999999994</v>
      </c>
      <c r="C9" s="43">
        <f>B9+TIME(0,A9,0)</f>
        <v>0.40624999999999994</v>
      </c>
      <c r="D9" s="104" t="s">
        <v>65</v>
      </c>
      <c r="E9" s="114" t="s">
        <v>67</v>
      </c>
      <c r="F9" s="96" t="s">
        <v>68</v>
      </c>
    </row>
    <row r="10" spans="1:6" s="3" customFormat="1" ht="24.75">
      <c r="A10" s="44">
        <v>5</v>
      </c>
      <c r="B10" s="42"/>
      <c r="C10" s="43"/>
      <c r="D10" s="94" t="s">
        <v>69</v>
      </c>
      <c r="E10" s="115" t="s">
        <v>70</v>
      </c>
      <c r="F10" s="93"/>
    </row>
    <row r="11" spans="1:6" s="3" customFormat="1" ht="24.75">
      <c r="A11" s="44">
        <v>40</v>
      </c>
      <c r="B11" s="42"/>
      <c r="C11" s="43"/>
      <c r="D11" s="94" t="s">
        <v>71</v>
      </c>
      <c r="E11" s="114" t="s">
        <v>34</v>
      </c>
      <c r="F11" s="96" t="s">
        <v>72</v>
      </c>
    </row>
    <row r="12" spans="1:6" s="3" customFormat="1" ht="24">
      <c r="A12" s="41">
        <v>5</v>
      </c>
      <c r="B12" s="42">
        <f>B9+TIME(0,A9,0)</f>
        <v>0.40624999999999994</v>
      </c>
      <c r="C12" s="43">
        <f>B12+TIME(0,A12,0)</f>
        <v>0.40972222222222215</v>
      </c>
      <c r="D12" s="116" t="s">
        <v>73</v>
      </c>
      <c r="E12" s="115" t="s">
        <v>70</v>
      </c>
      <c r="F12" s="117" t="s">
        <v>74</v>
      </c>
    </row>
    <row r="13" spans="1:6" s="24" customFormat="1" ht="12.75">
      <c r="A13" s="55"/>
      <c r="B13" s="56"/>
      <c r="C13" s="57"/>
      <c r="D13" s="118" t="s">
        <v>75</v>
      </c>
      <c r="E13" s="59"/>
      <c r="F13" s="58"/>
    </row>
    <row r="14" spans="1:6" s="3" customFormat="1" ht="12.75">
      <c r="A14" s="41">
        <f>SUM(A15:A16)</f>
        <v>40</v>
      </c>
      <c r="B14" s="42">
        <f>B12+TIME(0,A12,0)</f>
        <v>0.40972222222222215</v>
      </c>
      <c r="C14" s="43">
        <f>B14+TIME(0,A14,0)</f>
        <v>0.43749999999999994</v>
      </c>
      <c r="D14" s="87" t="s">
        <v>76</v>
      </c>
      <c r="E14" s="119"/>
      <c r="F14" s="96" t="s">
        <v>77</v>
      </c>
    </row>
    <row r="15" spans="1:6" s="3" customFormat="1" ht="24.75">
      <c r="A15" s="44">
        <v>30</v>
      </c>
      <c r="B15" s="42"/>
      <c r="C15" s="43"/>
      <c r="D15" s="94" t="s">
        <v>78</v>
      </c>
      <c r="E15" s="115" t="s">
        <v>79</v>
      </c>
      <c r="F15" s="96" t="s">
        <v>80</v>
      </c>
    </row>
    <row r="16" spans="1:6" s="3" customFormat="1" ht="24.75">
      <c r="A16" s="44">
        <v>10</v>
      </c>
      <c r="B16" s="42"/>
      <c r="C16" s="43"/>
      <c r="D16" s="94" t="s">
        <v>81</v>
      </c>
      <c r="E16" s="115" t="s">
        <v>70</v>
      </c>
      <c r="F16" s="96" t="s">
        <v>40</v>
      </c>
    </row>
    <row r="17" spans="1:6" s="3" customFormat="1" ht="12.75">
      <c r="A17" s="27">
        <v>15</v>
      </c>
      <c r="B17" s="10">
        <f>B14+TIME(0,A14,0)</f>
        <v>0.43749999999999994</v>
      </c>
      <c r="C17" s="28">
        <f>B17+TIME(0,A17,0)</f>
        <v>0.44791666666666663</v>
      </c>
      <c r="D17" s="100" t="s">
        <v>31</v>
      </c>
      <c r="E17" s="50"/>
      <c r="F17" s="11"/>
    </row>
    <row r="18" spans="1:6" s="9" customFormat="1" ht="12.75">
      <c r="A18" s="41">
        <v>95</v>
      </c>
      <c r="B18" s="42">
        <f>B17+TIME(0,A17,0)</f>
        <v>0.44791666666666663</v>
      </c>
      <c r="C18" s="43">
        <f>B18+TIME(0,A18,0)</f>
        <v>0.5138888888888888</v>
      </c>
      <c r="D18" s="87" t="s">
        <v>82</v>
      </c>
      <c r="E18" s="114" t="s">
        <v>83</v>
      </c>
      <c r="F18" s="93"/>
    </row>
    <row r="19" spans="1:6" s="3" customFormat="1" ht="36.75">
      <c r="A19" s="44">
        <v>50</v>
      </c>
      <c r="B19" s="42"/>
      <c r="C19" s="43"/>
      <c r="D19" s="94" t="s">
        <v>84</v>
      </c>
      <c r="E19" s="114" t="s">
        <v>34</v>
      </c>
      <c r="F19" s="93" t="s">
        <v>85</v>
      </c>
    </row>
    <row r="20" spans="1:6" s="3" customFormat="1" ht="36.75">
      <c r="A20" s="44">
        <v>20</v>
      </c>
      <c r="B20" s="42"/>
      <c r="C20" s="43"/>
      <c r="D20" s="99" t="s">
        <v>86</v>
      </c>
      <c r="E20" s="115" t="s">
        <v>87</v>
      </c>
      <c r="F20" s="96" t="s">
        <v>88</v>
      </c>
    </row>
    <row r="21" spans="1:6" s="3" customFormat="1" ht="36.75">
      <c r="A21" s="44">
        <v>25</v>
      </c>
      <c r="B21" s="42"/>
      <c r="C21" s="43"/>
      <c r="D21" s="94" t="s">
        <v>89</v>
      </c>
      <c r="E21" s="114" t="s">
        <v>34</v>
      </c>
      <c r="F21" s="96" t="s">
        <v>90</v>
      </c>
    </row>
    <row r="22" spans="1:6" s="3" customFormat="1" ht="13.5" thickBot="1">
      <c r="A22" s="66">
        <v>10</v>
      </c>
      <c r="B22" s="51">
        <f>B18+TIME(0,A18,0)</f>
        <v>0.5138888888888888</v>
      </c>
      <c r="C22" s="53">
        <f>B22+TIME(0,A22,0)</f>
        <v>0.5208333333333333</v>
      </c>
      <c r="D22" s="108" t="s">
        <v>52</v>
      </c>
      <c r="E22" s="120" t="s">
        <v>66</v>
      </c>
      <c r="F22" s="5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5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3">
      <selection activeCell="D22" sqref="D22"/>
    </sheetView>
  </sheetViews>
  <sheetFormatPr defaultColWidth="9.140625" defaultRowHeight="12.75"/>
  <cols>
    <col min="1" max="1" width="5.57421875" style="5" bestFit="1" customWidth="1"/>
    <col min="2" max="3" width="10.8515625" style="6" bestFit="1" customWidth="1"/>
    <col min="4" max="4" width="68.57421875" style="7" bestFit="1" customWidth="1"/>
    <col min="5" max="5" width="12.140625" style="8" customWidth="1"/>
    <col min="6" max="6" width="18.7109375" style="7" bestFit="1" customWidth="1"/>
    <col min="7" max="7" width="8.57421875" style="1" customWidth="1"/>
    <col min="8" max="8" width="1.7109375" style="1" bestFit="1" customWidth="1"/>
    <col min="9" max="16384" width="8.57421875" style="1" customWidth="1"/>
  </cols>
  <sheetData>
    <row r="1" spans="1:7" s="2" customFormat="1" ht="29.25">
      <c r="A1" s="146" t="s">
        <v>7</v>
      </c>
      <c r="B1" s="147"/>
      <c r="C1" s="147"/>
      <c r="D1" s="147"/>
      <c r="E1" s="21"/>
      <c r="F1" s="144"/>
      <c r="G1" s="1"/>
    </row>
    <row r="2" spans="1:6" ht="19.5">
      <c r="A2" s="148" t="s">
        <v>8</v>
      </c>
      <c r="B2" s="149"/>
      <c r="C2" s="149"/>
      <c r="D2" s="149"/>
      <c r="E2" s="22"/>
      <c r="F2" s="145"/>
    </row>
    <row r="3" spans="1:6" ht="20.25" thickBot="1">
      <c r="A3" s="150"/>
      <c r="B3" s="150"/>
      <c r="C3" s="150"/>
      <c r="D3" s="150"/>
      <c r="E3" s="22"/>
      <c r="F3" s="23"/>
    </row>
    <row r="4" spans="1:7" s="15" customFormat="1" ht="18">
      <c r="A4" s="80" t="s">
        <v>53</v>
      </c>
      <c r="B4" s="81" t="s">
        <v>54</v>
      </c>
      <c r="C4" s="109" t="s">
        <v>55</v>
      </c>
      <c r="D4" s="83" t="s">
        <v>92</v>
      </c>
      <c r="E4" s="121" t="s">
        <v>57</v>
      </c>
      <c r="F4" s="110" t="s">
        <v>58</v>
      </c>
      <c r="G4" s="14"/>
    </row>
    <row r="5" spans="1:8" s="13" customFormat="1" ht="18">
      <c r="A5" s="37">
        <v>10</v>
      </c>
      <c r="B5" s="38">
        <v>0.3333333333333333</v>
      </c>
      <c r="C5" s="39">
        <f>B5+TIME(0,A5,0)</f>
        <v>0.34027777777777773</v>
      </c>
      <c r="D5" s="111" t="s">
        <v>91</v>
      </c>
      <c r="E5" s="46"/>
      <c r="F5" s="40"/>
      <c r="H5" s="1"/>
    </row>
    <row r="6" spans="1:6" s="3" customFormat="1" ht="12.75">
      <c r="A6" s="41">
        <f>SUM(A7:A8)</f>
        <v>50</v>
      </c>
      <c r="B6" s="42">
        <f>B5+TIME(0,A5,0)</f>
        <v>0.34027777777777773</v>
      </c>
      <c r="C6" s="43">
        <f>B6+TIME(0,A6,0)</f>
        <v>0.37499999999999994</v>
      </c>
      <c r="D6" s="87" t="s">
        <v>93</v>
      </c>
      <c r="E6" s="119"/>
      <c r="F6" s="93"/>
    </row>
    <row r="7" spans="1:6" s="3" customFormat="1" ht="24.75">
      <c r="A7" s="44">
        <v>30</v>
      </c>
      <c r="B7" s="42"/>
      <c r="C7" s="43"/>
      <c r="D7" s="94" t="s">
        <v>94</v>
      </c>
      <c r="E7" s="115" t="s">
        <v>70</v>
      </c>
      <c r="F7" s="96" t="s">
        <v>40</v>
      </c>
    </row>
    <row r="8" spans="1:11" s="3" customFormat="1" ht="24.75">
      <c r="A8" s="44">
        <v>20</v>
      </c>
      <c r="B8" s="42"/>
      <c r="C8" s="43"/>
      <c r="D8" s="122" t="s">
        <v>95</v>
      </c>
      <c r="E8" s="115" t="s">
        <v>70</v>
      </c>
      <c r="F8" s="113" t="s">
        <v>96</v>
      </c>
      <c r="H8" s="3" t="s">
        <v>0</v>
      </c>
      <c r="K8" s="4"/>
    </row>
    <row r="9" spans="1:6" s="3" customFormat="1" ht="12.75">
      <c r="A9" s="41">
        <f>SUM(A10:A13)</f>
        <v>80</v>
      </c>
      <c r="B9" s="42">
        <f>B6+TIME(0,A6,0)</f>
        <v>0.37499999999999994</v>
      </c>
      <c r="C9" s="39">
        <f>B9+TIME(0,A9,0)</f>
        <v>0.43055555555555547</v>
      </c>
      <c r="D9" s="116" t="s">
        <v>97</v>
      </c>
      <c r="E9" s="123"/>
      <c r="F9" s="124"/>
    </row>
    <row r="10" spans="1:6" s="3" customFormat="1" ht="24.75">
      <c r="A10" s="44">
        <v>10</v>
      </c>
      <c r="B10" s="42"/>
      <c r="C10" s="43"/>
      <c r="D10" s="125" t="s">
        <v>98</v>
      </c>
      <c r="E10" s="114" t="s">
        <v>34</v>
      </c>
      <c r="F10" s="126" t="s">
        <v>99</v>
      </c>
    </row>
    <row r="11" spans="1:6" s="3" customFormat="1" ht="24.75">
      <c r="A11" s="54">
        <v>15</v>
      </c>
      <c r="B11" s="42"/>
      <c r="C11" s="43"/>
      <c r="D11" s="127" t="s">
        <v>100</v>
      </c>
      <c r="E11" s="114" t="s">
        <v>34</v>
      </c>
      <c r="F11" s="126" t="s">
        <v>101</v>
      </c>
    </row>
    <row r="12" spans="1:6" s="3" customFormat="1" ht="36.75">
      <c r="A12" s="44">
        <v>40</v>
      </c>
      <c r="B12" s="42"/>
      <c r="C12" s="43"/>
      <c r="D12" s="125" t="s">
        <v>102</v>
      </c>
      <c r="E12" s="115" t="s">
        <v>79</v>
      </c>
      <c r="F12" s="126" t="s">
        <v>64</v>
      </c>
    </row>
    <row r="13" spans="1:6" s="3" customFormat="1" ht="24.75">
      <c r="A13" s="44">
        <v>15</v>
      </c>
      <c r="B13" s="42"/>
      <c r="C13" s="43"/>
      <c r="D13" s="125" t="s">
        <v>103</v>
      </c>
      <c r="E13" s="114" t="s">
        <v>34</v>
      </c>
      <c r="F13" s="126" t="s">
        <v>104</v>
      </c>
    </row>
    <row r="14" spans="1:6" s="9" customFormat="1" ht="12.75">
      <c r="A14" s="27">
        <v>15</v>
      </c>
      <c r="B14" s="18">
        <f>B9+TIME(0,A9,0)</f>
        <v>0.43055555555555547</v>
      </c>
      <c r="C14" s="29">
        <f>B14+TIME(0,A14,0)</f>
        <v>0.44097222222222215</v>
      </c>
      <c r="D14" s="100" t="s">
        <v>31</v>
      </c>
      <c r="E14" s="67"/>
      <c r="F14" s="19"/>
    </row>
    <row r="15" spans="1:6" s="3" customFormat="1" ht="12.75">
      <c r="A15" s="41">
        <v>45</v>
      </c>
      <c r="B15" s="42">
        <f>B14+TIME(0,A14,0)</f>
        <v>0.44097222222222215</v>
      </c>
      <c r="C15" s="43">
        <f>B15+TIME(0,A15,0)</f>
        <v>0.47222222222222215</v>
      </c>
      <c r="D15" s="116" t="s">
        <v>105</v>
      </c>
      <c r="E15" s="114" t="s">
        <v>83</v>
      </c>
      <c r="F15" s="126" t="s">
        <v>106</v>
      </c>
    </row>
    <row r="16" spans="1:6" s="3" customFormat="1" ht="12.75">
      <c r="A16" s="41">
        <v>15</v>
      </c>
      <c r="B16" s="42">
        <f>'Day 3'!B15+TIME(0,'Day 3'!A15,0)</f>
        <v>0.47222222222222215</v>
      </c>
      <c r="C16" s="43">
        <f>B16+TIME(0,A16,0)</f>
        <v>0.48263888888888884</v>
      </c>
      <c r="D16" s="116" t="s">
        <v>107</v>
      </c>
      <c r="E16" s="48"/>
      <c r="F16" s="40"/>
    </row>
    <row r="17" spans="1:6" s="3" customFormat="1" ht="12.75">
      <c r="A17" s="44">
        <v>5</v>
      </c>
      <c r="B17" s="42"/>
      <c r="C17" s="43"/>
      <c r="D17" s="125" t="s">
        <v>108</v>
      </c>
      <c r="E17" s="115" t="s">
        <v>70</v>
      </c>
      <c r="F17" s="124"/>
    </row>
    <row r="18" spans="1:6" s="3" customFormat="1" ht="12.75">
      <c r="A18" s="44">
        <v>10</v>
      </c>
      <c r="B18" s="42"/>
      <c r="C18" s="43"/>
      <c r="D18" s="125" t="s">
        <v>109</v>
      </c>
      <c r="E18" s="115" t="s">
        <v>70</v>
      </c>
      <c r="F18" s="124" t="s">
        <v>1</v>
      </c>
    </row>
    <row r="19" spans="1:6" s="3" customFormat="1" ht="12.75">
      <c r="A19" s="41">
        <v>5</v>
      </c>
      <c r="B19" s="42">
        <f>B16+TIME(0,A16,0)</f>
        <v>0.48263888888888884</v>
      </c>
      <c r="C19" s="43">
        <f>B19+TIME(0,A19,0)</f>
        <v>0.48611111111111105</v>
      </c>
      <c r="D19" s="116" t="s">
        <v>110</v>
      </c>
      <c r="E19" s="115" t="s">
        <v>70</v>
      </c>
      <c r="F19" s="124"/>
    </row>
    <row r="20" spans="1:6" s="3" customFormat="1" ht="12.75">
      <c r="A20" s="77"/>
      <c r="B20" s="61"/>
      <c r="C20" s="64"/>
      <c r="D20" s="118" t="s">
        <v>111</v>
      </c>
      <c r="E20" s="78"/>
      <c r="F20" s="79"/>
    </row>
    <row r="21" spans="1:6" s="3" customFormat="1" ht="24.75">
      <c r="A21" s="76">
        <v>40</v>
      </c>
      <c r="B21" s="42">
        <f>B19+TIME(0,A19,0)</f>
        <v>0.48611111111111105</v>
      </c>
      <c r="C21" s="43">
        <f>B21+TIME(0,A21,0)</f>
        <v>0.5138888888888888</v>
      </c>
      <c r="D21" s="128" t="s">
        <v>112</v>
      </c>
      <c r="E21" s="114" t="s">
        <v>83</v>
      </c>
      <c r="F21" s="40"/>
    </row>
    <row r="22" spans="1:6" s="3" customFormat="1" ht="13.5" thickBot="1">
      <c r="A22" s="66">
        <v>10</v>
      </c>
      <c r="B22" s="10">
        <f>B21+TIME(0,A21,0)</f>
        <v>0.5138888888888888</v>
      </c>
      <c r="C22" s="28">
        <f>B22+TIME(0,A22,0)</f>
        <v>0.5208333333333333</v>
      </c>
      <c r="D22" s="108" t="s">
        <v>52</v>
      </c>
      <c r="E22" s="120" t="s">
        <v>66</v>
      </c>
      <c r="F22" s="5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workbookViewId="0" topLeftCell="A10">
      <selection activeCell="D19" sqref="D19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8515625" style="6" bestFit="1" customWidth="1"/>
    <col min="4" max="4" width="67.7109375" style="7" customWidth="1"/>
    <col min="5" max="5" width="12.8515625" style="8" customWidth="1"/>
    <col min="6" max="6" width="22.00390625" style="7" customWidth="1"/>
    <col min="7" max="16384" width="9.140625" style="1" customWidth="1"/>
  </cols>
  <sheetData>
    <row r="1" spans="1:7" s="2" customFormat="1" ht="29.25">
      <c r="A1" s="146" t="s">
        <v>7</v>
      </c>
      <c r="B1" s="147"/>
      <c r="C1" s="147"/>
      <c r="D1" s="147"/>
      <c r="E1" s="21"/>
      <c r="F1" s="144"/>
      <c r="G1" s="1"/>
    </row>
    <row r="2" spans="1:6" ht="19.5">
      <c r="A2" s="148" t="s">
        <v>8</v>
      </c>
      <c r="B2" s="149"/>
      <c r="C2" s="149"/>
      <c r="D2" s="149"/>
      <c r="E2" s="22"/>
      <c r="F2" s="145"/>
    </row>
    <row r="3" spans="1:6" ht="20.25" thickBot="1">
      <c r="A3" s="150"/>
      <c r="B3" s="150"/>
      <c r="C3" s="150"/>
      <c r="D3" s="150"/>
      <c r="E3" s="22"/>
      <c r="F3" s="23"/>
    </row>
    <row r="4" spans="1:14" s="86" customFormat="1" ht="18">
      <c r="A4" s="80" t="s">
        <v>53</v>
      </c>
      <c r="B4" s="81" t="s">
        <v>54</v>
      </c>
      <c r="C4" s="109" t="s">
        <v>55</v>
      </c>
      <c r="D4" s="83" t="s">
        <v>113</v>
      </c>
      <c r="E4" s="121" t="s">
        <v>57</v>
      </c>
      <c r="F4" s="110" t="s">
        <v>58</v>
      </c>
      <c r="G4" s="14"/>
      <c r="H4" s="15"/>
      <c r="I4" s="15"/>
      <c r="J4" s="15"/>
      <c r="K4" s="15"/>
      <c r="L4" s="15"/>
      <c r="M4" s="15"/>
      <c r="N4" s="15"/>
    </row>
    <row r="5" spans="1:8" s="13" customFormat="1" ht="18">
      <c r="A5" s="37">
        <v>10</v>
      </c>
      <c r="B5" s="38">
        <v>0.3333333333333333</v>
      </c>
      <c r="C5" s="39">
        <f>B5+TIME(0,A5,0)</f>
        <v>0.34027777777777773</v>
      </c>
      <c r="D5" s="111" t="s">
        <v>114</v>
      </c>
      <c r="E5" s="46"/>
      <c r="F5" s="40"/>
      <c r="H5" s="1"/>
    </row>
    <row r="6" spans="1:6" s="3" customFormat="1" ht="12.75">
      <c r="A6" s="41">
        <v>35</v>
      </c>
      <c r="B6" s="42">
        <f>B5+TIME(0,A5,0)</f>
        <v>0.34027777777777773</v>
      </c>
      <c r="C6" s="43">
        <f>B6+TIME(0,A6,0)</f>
        <v>0.3645833333333333</v>
      </c>
      <c r="D6" s="116" t="s">
        <v>115</v>
      </c>
      <c r="E6" s="123"/>
      <c r="F6" s="40"/>
    </row>
    <row r="7" spans="1:6" s="3" customFormat="1" ht="24">
      <c r="A7" s="44"/>
      <c r="B7" s="45"/>
      <c r="C7" s="43"/>
      <c r="D7" s="129" t="s">
        <v>116</v>
      </c>
      <c r="E7" s="114" t="s">
        <v>34</v>
      </c>
      <c r="F7" s="40"/>
    </row>
    <row r="8" spans="1:6" s="16" customFormat="1" ht="12.75">
      <c r="A8" s="30"/>
      <c r="B8" s="31"/>
      <c r="C8" s="32"/>
      <c r="D8" s="118" t="s">
        <v>117</v>
      </c>
      <c r="E8" s="49"/>
      <c r="F8" s="47"/>
    </row>
    <row r="9" spans="1:6" s="12" customFormat="1" ht="12.75">
      <c r="A9" s="41">
        <v>5</v>
      </c>
      <c r="B9" s="42">
        <f>B6+TIME(0,A6,0)</f>
        <v>0.3645833333333333</v>
      </c>
      <c r="C9" s="43">
        <f>B9+TIME(0,A9,0)</f>
        <v>0.3680555555555555</v>
      </c>
      <c r="D9" s="130" t="s">
        <v>118</v>
      </c>
      <c r="E9" s="114" t="s">
        <v>119</v>
      </c>
      <c r="F9" s="131" t="s">
        <v>120</v>
      </c>
    </row>
    <row r="10" spans="1:6" s="12" customFormat="1" ht="12.75">
      <c r="A10" s="41">
        <v>10</v>
      </c>
      <c r="B10" s="42">
        <f>B9+TIME(0,A9,0)</f>
        <v>0.3680555555555555</v>
      </c>
      <c r="C10" s="43">
        <f>B10+TIME(0,A10,0)</f>
        <v>0.37499999999999994</v>
      </c>
      <c r="D10" s="128" t="s">
        <v>121</v>
      </c>
      <c r="E10" s="115" t="s">
        <v>122</v>
      </c>
      <c r="F10" s="132"/>
    </row>
    <row r="11" spans="1:6" s="12" customFormat="1" ht="12.75">
      <c r="A11" s="41">
        <v>25</v>
      </c>
      <c r="B11" s="42">
        <f>B10+TIME(0,A10,0)</f>
        <v>0.37499999999999994</v>
      </c>
      <c r="C11" s="43">
        <f>B11+TIME(0,A11,0)</f>
        <v>0.39236111111111105</v>
      </c>
      <c r="D11" s="116" t="s">
        <v>142</v>
      </c>
      <c r="E11" s="48"/>
      <c r="F11" s="132"/>
    </row>
    <row r="12" spans="1:6" s="12" customFormat="1" ht="12.75">
      <c r="A12" s="44">
        <v>10</v>
      </c>
      <c r="B12" s="42"/>
      <c r="C12" s="43"/>
      <c r="D12" s="125" t="s">
        <v>143</v>
      </c>
      <c r="E12" s="115" t="s">
        <v>70</v>
      </c>
      <c r="F12" s="131" t="s">
        <v>123</v>
      </c>
    </row>
    <row r="13" spans="1:6" s="12" customFormat="1" ht="25.5">
      <c r="A13" s="44">
        <v>10</v>
      </c>
      <c r="B13" s="42"/>
      <c r="C13" s="43"/>
      <c r="D13" s="133" t="s">
        <v>124</v>
      </c>
      <c r="E13" s="115" t="s">
        <v>70</v>
      </c>
      <c r="F13" s="131" t="s">
        <v>125</v>
      </c>
    </row>
    <row r="14" spans="1:6" s="12" customFormat="1" ht="12.75">
      <c r="A14" s="44">
        <v>5</v>
      </c>
      <c r="B14" s="42"/>
      <c r="C14" s="43"/>
      <c r="D14" s="133" t="s">
        <v>126</v>
      </c>
      <c r="E14" s="115" t="s">
        <v>70</v>
      </c>
      <c r="F14" s="131" t="s">
        <v>127</v>
      </c>
    </row>
    <row r="15" spans="1:6" s="12" customFormat="1" ht="12.75">
      <c r="A15" s="27">
        <v>15</v>
      </c>
      <c r="B15" s="18">
        <f>B11+TIME(0,A11,0)</f>
        <v>0.39236111111111105</v>
      </c>
      <c r="C15" s="29">
        <f>B15+TIME(0,A15,0)</f>
        <v>0.40277777777777773</v>
      </c>
      <c r="D15" s="100" t="s">
        <v>31</v>
      </c>
      <c r="E15" s="50"/>
      <c r="F15" s="11"/>
    </row>
    <row r="16" spans="1:21" s="20" customFormat="1" ht="12.75">
      <c r="A16" s="41">
        <v>45</v>
      </c>
      <c r="B16" s="42">
        <f>B15+TIME(0,A15,0)</f>
        <v>0.40277777777777773</v>
      </c>
      <c r="C16" s="43">
        <f>B16+TIME(0,A16,0)</f>
        <v>0.43402777777777773</v>
      </c>
      <c r="D16" s="134" t="s">
        <v>128</v>
      </c>
      <c r="E16" s="48"/>
      <c r="F16" s="13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5"/>
    </row>
    <row r="17" spans="1:21" s="20" customFormat="1" ht="12.75">
      <c r="A17" s="44">
        <v>10</v>
      </c>
      <c r="B17" s="42"/>
      <c r="C17" s="73"/>
      <c r="D17" s="133" t="s">
        <v>129</v>
      </c>
      <c r="E17" s="115" t="s">
        <v>70</v>
      </c>
      <c r="F17" s="13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5"/>
    </row>
    <row r="18" spans="1:21" s="20" customFormat="1" ht="12.75">
      <c r="A18" s="44">
        <v>0</v>
      </c>
      <c r="B18" s="42"/>
      <c r="C18" s="73"/>
      <c r="D18" s="133" t="s">
        <v>130</v>
      </c>
      <c r="E18" s="115" t="s">
        <v>70</v>
      </c>
      <c r="F18" s="131" t="s">
        <v>127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5"/>
    </row>
    <row r="19" spans="1:21" s="20" customFormat="1" ht="12.75">
      <c r="A19" s="44">
        <v>10</v>
      </c>
      <c r="B19" s="42"/>
      <c r="C19" s="73"/>
      <c r="D19" s="133" t="s">
        <v>144</v>
      </c>
      <c r="E19" s="135" t="s">
        <v>131</v>
      </c>
      <c r="F19" s="13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5"/>
    </row>
    <row r="20" spans="1:21" s="20" customFormat="1" ht="24">
      <c r="A20" s="44">
        <v>15</v>
      </c>
      <c r="B20" s="42"/>
      <c r="C20" s="73"/>
      <c r="D20" s="136" t="s">
        <v>132</v>
      </c>
      <c r="E20" s="135" t="s">
        <v>131</v>
      </c>
      <c r="F20" s="131" t="s">
        <v>133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5"/>
    </row>
    <row r="21" spans="1:21" s="20" customFormat="1" ht="12.75">
      <c r="A21" s="44">
        <v>10</v>
      </c>
      <c r="B21" s="42"/>
      <c r="C21" s="73"/>
      <c r="D21" s="137" t="s">
        <v>134</v>
      </c>
      <c r="E21" s="115" t="s">
        <v>70</v>
      </c>
      <c r="F21" s="131" t="s">
        <v>123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5"/>
    </row>
    <row r="22" spans="1:21" s="20" customFormat="1" ht="24">
      <c r="A22" s="41">
        <v>5</v>
      </c>
      <c r="B22" s="42">
        <f>B16+TIME(0,A16,0)</f>
        <v>0.43402777777777773</v>
      </c>
      <c r="C22" s="73">
        <f>B22+TIME(0,A22,0)</f>
        <v>0.43749999999999994</v>
      </c>
      <c r="D22" s="138" t="s">
        <v>135</v>
      </c>
      <c r="E22" s="114" t="s">
        <v>34</v>
      </c>
      <c r="F22" s="131" t="s">
        <v>136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5"/>
    </row>
    <row r="23" spans="1:21" s="69" customFormat="1" ht="12.75">
      <c r="A23" s="70"/>
      <c r="B23" s="71"/>
      <c r="C23" s="74"/>
      <c r="D23" s="139" t="s">
        <v>137</v>
      </c>
      <c r="E23" s="72"/>
      <c r="F23" s="6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68"/>
    </row>
    <row r="24" spans="1:21" s="20" customFormat="1" ht="12.75">
      <c r="A24" s="41">
        <f>SUM(A25:A26)</f>
        <v>120</v>
      </c>
      <c r="B24" s="42">
        <f>B22+TIME(0,A22,0)</f>
        <v>0.43749999999999994</v>
      </c>
      <c r="C24" s="73">
        <f>B24+TIME(0,A24,0)</f>
        <v>0.5208333333333333</v>
      </c>
      <c r="D24" s="140" t="s">
        <v>138</v>
      </c>
      <c r="E24" s="48"/>
      <c r="F24" s="40" t="s">
        <v>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5"/>
    </row>
    <row r="25" spans="1:21" s="20" customFormat="1" ht="21">
      <c r="A25" s="44">
        <v>60</v>
      </c>
      <c r="B25" s="42"/>
      <c r="C25" s="73"/>
      <c r="D25" s="141" t="s">
        <v>139</v>
      </c>
      <c r="E25" s="114" t="s">
        <v>34</v>
      </c>
      <c r="F25" s="40" t="s">
        <v>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5"/>
    </row>
    <row r="26" spans="1:21" s="20" customFormat="1" ht="21">
      <c r="A26" s="44">
        <v>60</v>
      </c>
      <c r="B26" s="42"/>
      <c r="C26" s="73"/>
      <c r="D26" s="141" t="s">
        <v>140</v>
      </c>
      <c r="E26" s="114" t="s">
        <v>34</v>
      </c>
      <c r="F26" s="40" t="s">
        <v>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5"/>
    </row>
    <row r="27" spans="1:35" s="26" customFormat="1" ht="13.5" thickBot="1">
      <c r="A27" s="33"/>
      <c r="B27" s="34"/>
      <c r="C27" s="75"/>
      <c r="D27" s="142" t="s">
        <v>141</v>
      </c>
      <c r="E27" s="35"/>
      <c r="F27" s="3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ASUS</cp:lastModifiedBy>
  <cp:lastPrinted>2007-05-19T00:48:05Z</cp:lastPrinted>
  <dcterms:created xsi:type="dcterms:W3CDTF">2003-07-08T23:12:42Z</dcterms:created>
  <dcterms:modified xsi:type="dcterms:W3CDTF">2007-09-28T12:40:06Z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