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90" windowWidth="10005" windowHeight="5655" activeTab="2"/>
  </bookViews>
  <sheets>
    <sheet name="Bullying Survey Data" sheetId="1" r:id="rId1"/>
    <sheet name="Charts on Actions to Bullying" sheetId="2" r:id="rId2"/>
    <sheet name="Charts on Reasons for Bullying" sheetId="3" r:id="rId3"/>
  </sheets>
  <definedNames/>
  <calcPr fullCalcOnLoad="1"/>
</workbook>
</file>

<file path=xl/sharedStrings.xml><?xml version="1.0" encoding="utf-8"?>
<sst xmlns="http://schemas.openxmlformats.org/spreadsheetml/2006/main" count="91" uniqueCount="77">
  <si>
    <t>Girl</t>
  </si>
  <si>
    <t>Boy</t>
  </si>
  <si>
    <t xml:space="preserve"> </t>
  </si>
  <si>
    <t xml:space="preserve"> Yes</t>
  </si>
  <si>
    <t xml:space="preserve"> No</t>
  </si>
  <si>
    <t xml:space="preserve"> Not Sure</t>
  </si>
  <si>
    <t>No, our school does not have a bullying problem</t>
  </si>
  <si>
    <t>Yes, there is a bullying problem at our school</t>
  </si>
  <si>
    <t>Yes, there is a severe bullying problem at our school.</t>
  </si>
  <si>
    <t xml:space="preserve"> School</t>
  </si>
  <si>
    <t xml:space="preserve"> After School</t>
  </si>
  <si>
    <t xml:space="preserve"> Other</t>
  </si>
  <si>
    <t xml:space="preserve"> No Opinion</t>
  </si>
  <si>
    <t>Girls</t>
  </si>
  <si>
    <t>Boys</t>
  </si>
  <si>
    <t>Cyber (sent nasty emails or text messages)</t>
  </si>
  <si>
    <t>Racial or religious</t>
  </si>
  <si>
    <t>Name calling</t>
  </si>
  <si>
    <t>Left out of activities</t>
  </si>
  <si>
    <t>Humiliated because I look different</t>
  </si>
  <si>
    <t>Physically attacked – kicked, punched or hurt in someway</t>
  </si>
  <si>
    <t>Asked for money and things</t>
  </si>
  <si>
    <t>Intimidated from doing something I wanted to do</t>
  </si>
  <si>
    <t>Fight back</t>
  </si>
  <si>
    <t>Try to talk to the bully</t>
  </si>
  <si>
    <t>Just walk away and do nothing</t>
  </si>
  <si>
    <t>Talk to an adult or teacher</t>
  </si>
  <si>
    <t>I have never been bullied</t>
  </si>
  <si>
    <t>Just watch or walk away and do nothing</t>
  </si>
  <si>
    <t>Join in</t>
  </si>
  <si>
    <t>Say or do something to stop it</t>
  </si>
  <si>
    <t>Tell an adult or teacher.</t>
  </si>
  <si>
    <t>I have never seen anyone being bullied</t>
  </si>
  <si>
    <t>Other kids are mean to them</t>
  </si>
  <si>
    <t>They want to be in charge</t>
  </si>
  <si>
    <t>They are not doing well in school</t>
  </si>
  <si>
    <t>They do not like themselves</t>
  </si>
  <si>
    <t>They think it makes better than the victim</t>
  </si>
  <si>
    <t>They like to be cruel to others.</t>
  </si>
  <si>
    <t xml:space="preserve"> What is your gender?</t>
  </si>
  <si>
    <t xml:space="preserve">Do you know any bullies in your school?  </t>
  </si>
  <si>
    <t>Do you think bullying is a problem at your school?</t>
  </si>
  <si>
    <t>Where does most bullying usually take place?</t>
  </si>
  <si>
    <t>Bullies are usually:</t>
  </si>
  <si>
    <t>What kind of bullying has happened to you?</t>
  </si>
  <si>
    <t>What do you do if someone bullies you?</t>
  </si>
  <si>
    <t>What do you do when you see someone is being bullied?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</si>
  <si>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</si>
  <si>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</si>
  <si>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</si>
  <si>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</si>
  <si>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</si>
  <si>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</si>
  <si>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</si>
  <si>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</si>
  <si>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</si>
  <si>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</si>
  <si>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Both girls and boys</t>
    </r>
    <r>
      <rPr>
        <sz val="12"/>
        <color indexed="63"/>
        <rFont val="Times New Roman"/>
        <family val="1"/>
      </rPr>
      <t xml:space="preserve"> </t>
    </r>
  </si>
  <si>
    <t>Saying stupid things</t>
  </si>
  <si>
    <t>Other Answers:</t>
  </si>
  <si>
    <t xml:space="preserve">     Because they think they aren't cool </t>
  </si>
  <si>
    <t xml:space="preserve">     They look different  </t>
  </si>
  <si>
    <t xml:space="preserve">     Because someone is cheating on your girlfriend or boyfriend.  </t>
  </si>
  <si>
    <t xml:space="preserve">     For being short or tall  </t>
  </si>
  <si>
    <t>Why do victims get bullied? (More than one choice allowed)</t>
  </si>
  <si>
    <t>Why do you think that kids bully others? (More than one choice allowed)</t>
  </si>
  <si>
    <t>Tattling in front of the bully</t>
  </si>
  <si>
    <t>Being the new kid</t>
  </si>
  <si>
    <t>Telling the bully what to do</t>
  </si>
  <si>
    <t>Being an outsider</t>
  </si>
  <si>
    <t>No reason--bullies just pick on whoever they can</t>
  </si>
  <si>
    <t>I don't know</t>
  </si>
  <si>
    <t>Total Responses</t>
  </si>
  <si>
    <t>Name</t>
  </si>
  <si>
    <t>Date</t>
  </si>
  <si>
    <t>Questions on Actions in Bullying Situations</t>
  </si>
  <si>
    <t>Questions on Reasons for Bullying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</si>
</sst>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9"/>
      <name val="Arial"/>
      <family val="0"/>
    </font>
    <font>
      <b/>
      <sz val="10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9" fontId="1" fillId="0" borderId="0" xfId="2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What Do You Do If Someone Bullies You?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20"/>
          </c:dPt>
          <c:cat>
            <c:strRef>
              <c:f>'Bullying Survey Data'!$C$49:$C$53</c:f>
              <c:strCache>
                <c:ptCount val="5"/>
                <c:pt idx="0">
                  <c:v>Fight back</c:v>
                </c:pt>
                <c:pt idx="1">
                  <c:v>Try to talk to the bully</c:v>
                </c:pt>
                <c:pt idx="2">
                  <c:v>Just walk away and do nothing</c:v>
                </c:pt>
                <c:pt idx="3">
                  <c:v>Talk to an adult or teacher</c:v>
                </c:pt>
                <c:pt idx="4">
                  <c:v>I have never been bullied</c:v>
                </c:pt>
              </c:strCache>
            </c:strRef>
          </c:cat>
          <c:val>
            <c:numRef>
              <c:f>'Bullying Survey Data'!$D$49:$D$53</c:f>
              <c:numCache>
                <c:ptCount val="5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3</c:v>
                </c:pt>
                <c:pt idx="4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What Do You Do When You See Someone Is Being Bullied?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27"/>
          </c:dPt>
          <c:cat>
            <c:strRef>
              <c:f>'Bullying Survey Data'!$C$57:$C$61</c:f>
              <c:strCache>
                <c:ptCount val="5"/>
                <c:pt idx="0">
                  <c:v>Just watch or walk away and do nothing</c:v>
                </c:pt>
                <c:pt idx="1">
                  <c:v>Join in</c:v>
                </c:pt>
                <c:pt idx="2">
                  <c:v>Say or do something to stop it</c:v>
                </c:pt>
                <c:pt idx="3">
                  <c:v>Tell an adult or teacher.</c:v>
                </c:pt>
                <c:pt idx="4">
                  <c:v>I have never seen anyone being bullied</c:v>
                </c:pt>
              </c:strCache>
            </c:strRef>
          </c:cat>
          <c:val>
            <c:numRef>
              <c:f>'Bullying Survey Data'!$D$57:$D$61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10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Why Do You Think That Kids Bully Others?
(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Multiple Responses Allowed)</a:t>
            </a:r>
          </a:p>
        </c:rich>
      </c:tx>
      <c:layout>
        <c:manualLayout>
          <c:xMode val="factor"/>
          <c:yMode val="factor"/>
          <c:x val="0.003"/>
          <c:y val="-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55"/>
          <c:w val="0.969"/>
          <c:h val="0.8095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'Bullying Survey Data'!$C$65:$C$70</c:f>
              <c:strCache>
                <c:ptCount val="6"/>
                <c:pt idx="0">
                  <c:v>Other kids are mean to them</c:v>
                </c:pt>
                <c:pt idx="1">
                  <c:v>They want to be in charge</c:v>
                </c:pt>
                <c:pt idx="2">
                  <c:v>They are not doing well in school</c:v>
                </c:pt>
                <c:pt idx="3">
                  <c:v>They do not like themselves</c:v>
                </c:pt>
                <c:pt idx="4">
                  <c:v>They think it makes better than the victim</c:v>
                </c:pt>
                <c:pt idx="5">
                  <c:v>They like to be cruel to others.</c:v>
                </c:pt>
              </c:strCache>
            </c:strRef>
          </c:cat>
          <c:val>
            <c:numRef>
              <c:f>'Bullying Survey Data'!$D$65:$D$70</c:f>
              <c:numCache>
                <c:ptCount val="6"/>
                <c:pt idx="0">
                  <c:v>8</c:v>
                </c:pt>
                <c:pt idx="1">
                  <c:v>14</c:v>
                </c:pt>
                <c:pt idx="2">
                  <c:v>9</c:v>
                </c:pt>
                <c:pt idx="3">
                  <c:v>8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shape val="box"/>
        </c:ser>
        <c:shape val="box"/>
        <c:axId val="15018344"/>
        <c:axId val="947369"/>
      </c:bar3DChart>
      <c:catAx>
        <c:axId val="15018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7369"/>
        <c:crosses val="autoZero"/>
        <c:auto val="1"/>
        <c:lblOffset val="100"/>
        <c:noMultiLvlLbl val="0"/>
      </c:catAx>
      <c:valAx>
        <c:axId val="94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183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Why Do Victims Get Bullied?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(Multiple Responses Allowed)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085"/>
          <c:w val="0.96875"/>
          <c:h val="0.85675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'Bullying Survey Data'!$C$74:$C$80</c:f>
              <c:strCache>
                <c:ptCount val="7"/>
                <c:pt idx="0">
                  <c:v>Tattling in front of the bully</c:v>
                </c:pt>
                <c:pt idx="1">
                  <c:v>Being the new kid</c:v>
                </c:pt>
                <c:pt idx="2">
                  <c:v>Saying stupid things</c:v>
                </c:pt>
                <c:pt idx="3">
                  <c:v>Telling the bully what to do</c:v>
                </c:pt>
                <c:pt idx="4">
                  <c:v>Being an outsider</c:v>
                </c:pt>
                <c:pt idx="5">
                  <c:v>No reason--bullies just pick on whoever they can</c:v>
                </c:pt>
                <c:pt idx="6">
                  <c:v>I don't know</c:v>
                </c:pt>
              </c:strCache>
            </c:strRef>
          </c:cat>
          <c:val>
            <c:numRef>
              <c:f>'Bullying Survey Data'!$D$74:$D$80</c:f>
              <c:numCache>
                <c:ptCount val="7"/>
                <c:pt idx="0">
                  <c:v>14</c:v>
                </c:pt>
                <c:pt idx="1">
                  <c:v>11</c:v>
                </c:pt>
                <c:pt idx="2">
                  <c:v>13</c:v>
                </c:pt>
                <c:pt idx="3">
                  <c:v>9</c:v>
                </c:pt>
                <c:pt idx="4">
                  <c:v>14</c:v>
                </c:pt>
                <c:pt idx="5">
                  <c:v>13</c:v>
                </c:pt>
                <c:pt idx="6">
                  <c:v>9</c:v>
                </c:pt>
              </c:numCache>
            </c:numRef>
          </c:val>
          <c:shape val="box"/>
        </c:ser>
        <c:shape val="box"/>
        <c:axId val="8526322"/>
        <c:axId val="9628035"/>
      </c:bar3DChart>
      <c:catAx>
        <c:axId val="85263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28035"/>
        <c:crosses val="autoZero"/>
        <c:auto val="1"/>
        <c:lblOffset val="100"/>
        <c:noMultiLvlLbl val="0"/>
      </c:catAx>
      <c:valAx>
        <c:axId val="96280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63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19050</xdr:rowOff>
    </xdr:from>
    <xdr:to>
      <xdr:col>9</xdr:col>
      <xdr:colOff>361950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95250" y="571500"/>
        <a:ext cx="57531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19</xdr:row>
      <xdr:rowOff>38100</xdr:rowOff>
    </xdr:from>
    <xdr:to>
      <xdr:col>9</xdr:col>
      <xdr:colOff>342900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95250" y="3181350"/>
        <a:ext cx="57340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10</xdr:col>
      <xdr:colOff>180975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8575" y="561975"/>
        <a:ext cx="62484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21</xdr:row>
      <xdr:rowOff>66675</xdr:rowOff>
    </xdr:from>
    <xdr:to>
      <xdr:col>10</xdr:col>
      <xdr:colOff>180975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38100" y="3533775"/>
        <a:ext cx="62388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GridLines="0" zoomScale="75" zoomScaleNormal="75" workbookViewId="0" topLeftCell="A46">
      <selection activeCell="D74" sqref="D74:D80"/>
    </sheetView>
  </sheetViews>
  <sheetFormatPr defaultColWidth="9.140625" defaultRowHeight="12.75"/>
  <cols>
    <col min="1" max="1" width="4.28125" style="2" customWidth="1"/>
    <col min="2" max="2" width="9.140625" style="1" customWidth="1"/>
    <col min="3" max="3" width="49.7109375" style="1" customWidth="1"/>
    <col min="4" max="4" width="10.421875" style="1" bestFit="1" customWidth="1"/>
    <col min="5" max="5" width="9.140625" style="3" customWidth="1"/>
    <col min="6" max="29" width="9.140625" style="1" customWidth="1"/>
  </cols>
  <sheetData>
    <row r="1" ht="15.75">
      <c r="A1" s="2" t="s">
        <v>73</v>
      </c>
    </row>
    <row r="2" ht="15.75">
      <c r="A2" s="2" t="s">
        <v>74</v>
      </c>
    </row>
    <row r="5" spans="1:2" ht="15.75">
      <c r="A5" s="4" t="s">
        <v>47</v>
      </c>
      <c r="B5" s="5" t="s">
        <v>39</v>
      </c>
    </row>
    <row r="6" spans="3:5" ht="15.75">
      <c r="C6" s="1" t="s">
        <v>0</v>
      </c>
      <c r="D6" s="1">
        <v>10</v>
      </c>
      <c r="E6" s="3">
        <f>D6/D$8</f>
        <v>0.4</v>
      </c>
    </row>
    <row r="7" spans="3:5" ht="15.75">
      <c r="C7" s="1" t="s">
        <v>1</v>
      </c>
      <c r="D7" s="1">
        <v>15</v>
      </c>
      <c r="E7" s="3">
        <f>D7/D$8</f>
        <v>0.6</v>
      </c>
    </row>
    <row r="8" spans="3:4" ht="15.75">
      <c r="C8" s="1" t="s">
        <v>72</v>
      </c>
      <c r="D8" s="1">
        <f>SUM(D6:D7)</f>
        <v>25</v>
      </c>
    </row>
    <row r="9" ht="15.75">
      <c r="A9" s="2" t="s">
        <v>2</v>
      </c>
    </row>
    <row r="10" spans="1:2" ht="15.75">
      <c r="A10" s="4" t="s">
        <v>48</v>
      </c>
      <c r="B10" s="5" t="s">
        <v>40</v>
      </c>
    </row>
    <row r="11" spans="3:5" ht="15.75">
      <c r="C11" s="1" t="s">
        <v>3</v>
      </c>
      <c r="D11" s="1">
        <v>11</v>
      </c>
      <c r="E11" s="3">
        <f>D11/D$14</f>
        <v>0.44</v>
      </c>
    </row>
    <row r="12" spans="3:5" ht="15.75">
      <c r="C12" s="1" t="s">
        <v>4</v>
      </c>
      <c r="D12" s="1">
        <v>8</v>
      </c>
      <c r="E12" s="3">
        <f>D12/D$14</f>
        <v>0.32</v>
      </c>
    </row>
    <row r="13" spans="3:5" ht="15.75">
      <c r="C13" s="1" t="s">
        <v>5</v>
      </c>
      <c r="D13" s="1">
        <v>6</v>
      </c>
      <c r="E13" s="3">
        <f>D13/D$14</f>
        <v>0.24</v>
      </c>
    </row>
    <row r="14" spans="3:4" ht="15.75">
      <c r="C14" s="1" t="s">
        <v>72</v>
      </c>
      <c r="D14" s="1">
        <f>SUM(D11:D13)</f>
        <v>25</v>
      </c>
    </row>
    <row r="16" spans="1:2" ht="15.75">
      <c r="A16" s="4" t="s">
        <v>49</v>
      </c>
      <c r="B16" s="5" t="s">
        <v>41</v>
      </c>
    </row>
    <row r="17" spans="3:5" ht="15.75">
      <c r="C17" s="1" t="s">
        <v>6</v>
      </c>
      <c r="D17" s="1">
        <v>16</v>
      </c>
      <c r="E17" s="3">
        <f>D17/D$20</f>
        <v>0.64</v>
      </c>
    </row>
    <row r="18" spans="3:5" ht="15.75">
      <c r="C18" s="1" t="s">
        <v>7</v>
      </c>
      <c r="D18" s="1">
        <v>9</v>
      </c>
      <c r="E18" s="3">
        <f>D18/D$20</f>
        <v>0.36</v>
      </c>
    </row>
    <row r="19" spans="3:5" ht="15.75">
      <c r="C19" s="1" t="s">
        <v>8</v>
      </c>
      <c r="D19" s="1">
        <v>0</v>
      </c>
      <c r="E19" s="3">
        <f>D19/D$20</f>
        <v>0</v>
      </c>
    </row>
    <row r="20" spans="3:4" ht="15.75">
      <c r="C20" s="1" t="s">
        <v>72</v>
      </c>
      <c r="D20" s="1">
        <f>SUM(D17:D19)</f>
        <v>25</v>
      </c>
    </row>
    <row r="22" spans="1:2" ht="15.75">
      <c r="A22" s="4" t="s">
        <v>50</v>
      </c>
      <c r="B22" s="5" t="s">
        <v>42</v>
      </c>
    </row>
    <row r="23" spans="3:5" ht="15.75">
      <c r="C23" s="1" t="s">
        <v>9</v>
      </c>
      <c r="D23" s="1">
        <v>12</v>
      </c>
      <c r="E23" s="3">
        <f>D23/D$28</f>
        <v>0.48</v>
      </c>
    </row>
    <row r="24" spans="3:5" ht="15.75">
      <c r="C24" s="1" t="s">
        <v>10</v>
      </c>
      <c r="D24" s="1">
        <v>4</v>
      </c>
      <c r="E24" s="3">
        <f>D24/D$28</f>
        <v>0.16</v>
      </c>
    </row>
    <row r="25" spans="3:5" ht="15.75">
      <c r="C25" s="1" t="s">
        <v>11</v>
      </c>
      <c r="D25" s="1">
        <v>1</v>
      </c>
      <c r="E25" s="3">
        <f>D25/D$28</f>
        <v>0.04</v>
      </c>
    </row>
    <row r="26" spans="3:5" ht="15.75">
      <c r="C26" s="1" t="s">
        <v>5</v>
      </c>
      <c r="D26" s="1">
        <v>5</v>
      </c>
      <c r="E26" s="3">
        <f>D26/D$28</f>
        <v>0.2</v>
      </c>
    </row>
    <row r="27" spans="3:5" ht="15.75">
      <c r="C27" s="1" t="s">
        <v>12</v>
      </c>
      <c r="D27" s="1">
        <v>3</v>
      </c>
      <c r="E27" s="3">
        <f>D27/D$28</f>
        <v>0.12</v>
      </c>
    </row>
    <row r="28" spans="3:4" ht="15.75">
      <c r="C28" s="1" t="s">
        <v>72</v>
      </c>
      <c r="D28" s="1">
        <f>SUM(D23:D27)</f>
        <v>25</v>
      </c>
    </row>
    <row r="30" spans="1:2" ht="15.75">
      <c r="A30" s="4" t="s">
        <v>51</v>
      </c>
      <c r="B30" s="5" t="s">
        <v>43</v>
      </c>
    </row>
    <row r="31" spans="3:5" ht="15.75">
      <c r="C31" s="1" t="s">
        <v>13</v>
      </c>
      <c r="D31" s="1">
        <v>4</v>
      </c>
      <c r="E31" s="3">
        <f>D31/D$34</f>
        <v>0.16</v>
      </c>
    </row>
    <row r="32" spans="3:5" ht="15.75">
      <c r="C32" s="1" t="s">
        <v>14</v>
      </c>
      <c r="D32" s="1">
        <v>8</v>
      </c>
      <c r="E32" s="3">
        <f>D32/D$34</f>
        <v>0.32</v>
      </c>
    </row>
    <row r="33" spans="3:5" ht="15.75">
      <c r="C33" s="1" t="s">
        <v>57</v>
      </c>
      <c r="D33" s="1">
        <v>13</v>
      </c>
      <c r="E33" s="3">
        <f>D33/D$34</f>
        <v>0.52</v>
      </c>
    </row>
    <row r="34" spans="3:4" ht="15.75">
      <c r="C34" s="1" t="s">
        <v>72</v>
      </c>
      <c r="D34" s="1">
        <f>SUM(D31:D33)</f>
        <v>25</v>
      </c>
    </row>
    <row r="35" ht="15.75">
      <c r="A35" s="2" t="s">
        <v>2</v>
      </c>
    </row>
    <row r="36" spans="1:2" ht="15.75">
      <c r="A36" s="4" t="s">
        <v>52</v>
      </c>
      <c r="B36" s="5" t="s">
        <v>44</v>
      </c>
    </row>
    <row r="37" spans="3:5" ht="15.75">
      <c r="C37" s="1" t="s">
        <v>15</v>
      </c>
      <c r="D37" s="1">
        <v>5</v>
      </c>
      <c r="E37" s="3">
        <f>D37/D$46</f>
        <v>0.07352941176470588</v>
      </c>
    </row>
    <row r="38" spans="3:5" ht="15.75">
      <c r="C38" s="1" t="s">
        <v>16</v>
      </c>
      <c r="D38" s="1">
        <v>7</v>
      </c>
      <c r="E38" s="3">
        <f aca="true" t="shared" si="0" ref="E38:E45">D38/D$46</f>
        <v>0.10294117647058823</v>
      </c>
    </row>
    <row r="39" spans="3:5" ht="15.75">
      <c r="C39" s="1" t="s">
        <v>17</v>
      </c>
      <c r="D39" s="1">
        <v>13</v>
      </c>
      <c r="E39" s="3">
        <f t="shared" si="0"/>
        <v>0.19117647058823528</v>
      </c>
    </row>
    <row r="40" spans="3:5" ht="15.75">
      <c r="C40" s="1" t="s">
        <v>18</v>
      </c>
      <c r="D40" s="1">
        <v>7</v>
      </c>
      <c r="E40" s="3">
        <f t="shared" si="0"/>
        <v>0.10294117647058823</v>
      </c>
    </row>
    <row r="41" spans="3:5" ht="15.75">
      <c r="C41" s="1" t="s">
        <v>19</v>
      </c>
      <c r="D41" s="1">
        <v>7</v>
      </c>
      <c r="E41" s="3">
        <f t="shared" si="0"/>
        <v>0.10294117647058823</v>
      </c>
    </row>
    <row r="42" spans="3:5" ht="15.75">
      <c r="C42" s="1" t="s">
        <v>20</v>
      </c>
      <c r="D42" s="1">
        <v>8</v>
      </c>
      <c r="E42" s="3">
        <f>D42/D$46</f>
        <v>0.11764705882352941</v>
      </c>
    </row>
    <row r="43" spans="3:5" ht="15.75">
      <c r="C43" s="1" t="s">
        <v>21</v>
      </c>
      <c r="D43" s="1">
        <v>3</v>
      </c>
      <c r="E43" s="3">
        <f t="shared" si="0"/>
        <v>0.04411764705882353</v>
      </c>
    </row>
    <row r="44" spans="3:5" ht="15.75">
      <c r="C44" s="1" t="s">
        <v>22</v>
      </c>
      <c r="D44" s="1">
        <v>10</v>
      </c>
      <c r="E44" s="3">
        <f t="shared" si="0"/>
        <v>0.14705882352941177</v>
      </c>
    </row>
    <row r="45" spans="3:5" ht="15.75">
      <c r="C45" s="1" t="s">
        <v>27</v>
      </c>
      <c r="D45" s="1">
        <v>8</v>
      </c>
      <c r="E45" s="3">
        <f t="shared" si="0"/>
        <v>0.11764705882352941</v>
      </c>
    </row>
    <row r="46" spans="3:4" ht="15.75">
      <c r="C46" s="1" t="s">
        <v>72</v>
      </c>
      <c r="D46" s="1">
        <f>SUM(D37:D45)</f>
        <v>68</v>
      </c>
    </row>
    <row r="48" spans="1:2" ht="15.75">
      <c r="A48" s="4" t="s">
        <v>53</v>
      </c>
      <c r="B48" s="5" t="s">
        <v>45</v>
      </c>
    </row>
    <row r="49" spans="3:5" ht="15.75">
      <c r="C49" s="1" t="s">
        <v>23</v>
      </c>
      <c r="D49" s="1">
        <v>5</v>
      </c>
      <c r="E49" s="3">
        <f>D49/D$54</f>
        <v>0.2</v>
      </c>
    </row>
    <row r="50" spans="3:5" ht="15.75">
      <c r="C50" s="1" t="s">
        <v>24</v>
      </c>
      <c r="D50" s="1">
        <v>2</v>
      </c>
      <c r="E50" s="3">
        <f>D50/D$54</f>
        <v>0.08</v>
      </c>
    </row>
    <row r="51" spans="3:5" ht="15.75">
      <c r="C51" s="1" t="s">
        <v>25</v>
      </c>
      <c r="D51" s="1">
        <v>7</v>
      </c>
      <c r="E51" s="3">
        <f>D51/D$54</f>
        <v>0.28</v>
      </c>
    </row>
    <row r="52" spans="3:5" ht="15.75">
      <c r="C52" s="1" t="s">
        <v>26</v>
      </c>
      <c r="D52" s="1">
        <v>3</v>
      </c>
      <c r="E52" s="3">
        <f>D52/D$54</f>
        <v>0.12</v>
      </c>
    </row>
    <row r="53" spans="3:5" ht="15.75">
      <c r="C53" s="1" t="s">
        <v>27</v>
      </c>
      <c r="D53" s="1">
        <v>8</v>
      </c>
      <c r="E53" s="3">
        <f>D53/D$54</f>
        <v>0.32</v>
      </c>
    </row>
    <row r="54" spans="3:4" ht="15.75">
      <c r="C54" s="1" t="s">
        <v>72</v>
      </c>
      <c r="D54" s="1">
        <f>SUM(D49:D53)</f>
        <v>25</v>
      </c>
    </row>
    <row r="56" spans="1:2" ht="15.75">
      <c r="A56" s="4" t="s">
        <v>54</v>
      </c>
      <c r="B56" s="5" t="s">
        <v>46</v>
      </c>
    </row>
    <row r="57" spans="3:5" ht="15.75">
      <c r="C57" s="1" t="s">
        <v>28</v>
      </c>
      <c r="D57" s="1">
        <v>5</v>
      </c>
      <c r="E57" s="3">
        <f>D57/D$62</f>
        <v>0.2</v>
      </c>
    </row>
    <row r="58" spans="3:5" ht="15.75">
      <c r="C58" s="1" t="s">
        <v>29</v>
      </c>
      <c r="D58" s="1">
        <v>1</v>
      </c>
      <c r="E58" s="3">
        <f>D58/D$62</f>
        <v>0.04</v>
      </c>
    </row>
    <row r="59" spans="3:5" ht="15.75">
      <c r="C59" s="1" t="s">
        <v>30</v>
      </c>
      <c r="D59" s="1">
        <v>10</v>
      </c>
      <c r="E59" s="3">
        <f>D59/D$62</f>
        <v>0.4</v>
      </c>
    </row>
    <row r="60" spans="3:5" ht="15.75">
      <c r="C60" s="1" t="s">
        <v>31</v>
      </c>
      <c r="D60" s="1">
        <v>2</v>
      </c>
      <c r="E60" s="3">
        <f>D60/D$62</f>
        <v>0.08</v>
      </c>
    </row>
    <row r="61" spans="3:5" ht="15.75">
      <c r="C61" s="1" t="s">
        <v>32</v>
      </c>
      <c r="D61" s="1">
        <v>7</v>
      </c>
      <c r="E61" s="3">
        <f>D61/D$62</f>
        <v>0.28</v>
      </c>
    </row>
    <row r="62" spans="3:4" ht="15.75">
      <c r="C62" s="1" t="s">
        <v>72</v>
      </c>
      <c r="D62" s="1">
        <f>SUM(D57:D61)</f>
        <v>25</v>
      </c>
    </row>
    <row r="64" spans="1:2" ht="15.75">
      <c r="A64" s="4" t="s">
        <v>55</v>
      </c>
      <c r="B64" s="5" t="s">
        <v>65</v>
      </c>
    </row>
    <row r="65" spans="3:5" ht="15.75">
      <c r="C65" s="1" t="s">
        <v>33</v>
      </c>
      <c r="D65" s="1">
        <v>8</v>
      </c>
      <c r="E65" s="3">
        <f aca="true" t="shared" si="1" ref="E65:E70">D65/D$71</f>
        <v>0.11764705882352941</v>
      </c>
    </row>
    <row r="66" spans="3:5" ht="15.75">
      <c r="C66" s="1" t="s">
        <v>34</v>
      </c>
      <c r="D66" s="1">
        <v>14</v>
      </c>
      <c r="E66" s="3">
        <f t="shared" si="1"/>
        <v>0.20588235294117646</v>
      </c>
    </row>
    <row r="67" spans="3:5" ht="15.75">
      <c r="C67" s="1" t="s">
        <v>35</v>
      </c>
      <c r="D67" s="1">
        <v>9</v>
      </c>
      <c r="E67" s="3">
        <f t="shared" si="1"/>
        <v>0.1323529411764706</v>
      </c>
    </row>
    <row r="68" spans="3:5" ht="15.75">
      <c r="C68" s="1" t="s">
        <v>36</v>
      </c>
      <c r="D68" s="1">
        <v>8</v>
      </c>
      <c r="E68" s="3">
        <f t="shared" si="1"/>
        <v>0.11764705882352941</v>
      </c>
    </row>
    <row r="69" spans="3:5" ht="15.75">
      <c r="C69" s="1" t="s">
        <v>37</v>
      </c>
      <c r="D69" s="1">
        <v>14</v>
      </c>
      <c r="E69" s="3">
        <f t="shared" si="1"/>
        <v>0.20588235294117646</v>
      </c>
    </row>
    <row r="70" spans="3:5" ht="15.75">
      <c r="C70" s="1" t="s">
        <v>38</v>
      </c>
      <c r="D70" s="1">
        <v>15</v>
      </c>
      <c r="E70" s="3">
        <f t="shared" si="1"/>
        <v>0.22058823529411764</v>
      </c>
    </row>
    <row r="71" spans="3:4" ht="15.75">
      <c r="C71" s="1" t="s">
        <v>72</v>
      </c>
      <c r="D71" s="1">
        <f>SUM(D65:D70)</f>
        <v>68</v>
      </c>
    </row>
    <row r="73" spans="1:5" ht="15.75">
      <c r="A73" s="4" t="s">
        <v>56</v>
      </c>
      <c r="B73" s="5" t="s">
        <v>64</v>
      </c>
      <c r="E73" s="3">
        <f>D73/D$81</f>
        <v>0</v>
      </c>
    </row>
    <row r="74" spans="3:5" ht="15.75">
      <c r="C74" s="1" t="s">
        <v>66</v>
      </c>
      <c r="D74" s="1">
        <v>14</v>
      </c>
      <c r="E74" s="3">
        <f aca="true" t="shared" si="2" ref="E74:E80">D74/D$81</f>
        <v>0.16091954022988506</v>
      </c>
    </row>
    <row r="75" spans="3:5" ht="15.75">
      <c r="C75" s="1" t="s">
        <v>67</v>
      </c>
      <c r="D75" s="1">
        <v>11</v>
      </c>
      <c r="E75" s="3">
        <f t="shared" si="2"/>
        <v>0.12643678160919541</v>
      </c>
    </row>
    <row r="76" spans="3:5" ht="15.75">
      <c r="C76" s="1" t="s">
        <v>58</v>
      </c>
      <c r="D76" s="1">
        <v>13</v>
      </c>
      <c r="E76" s="3">
        <f t="shared" si="2"/>
        <v>0.14942528735632185</v>
      </c>
    </row>
    <row r="77" spans="3:5" ht="15.75">
      <c r="C77" s="1" t="s">
        <v>68</v>
      </c>
      <c r="D77" s="1">
        <v>9</v>
      </c>
      <c r="E77" s="3">
        <f t="shared" si="2"/>
        <v>0.10344827586206896</v>
      </c>
    </row>
    <row r="78" spans="3:5" ht="15.75">
      <c r="C78" s="1" t="s">
        <v>69</v>
      </c>
      <c r="D78" s="1">
        <v>14</v>
      </c>
      <c r="E78" s="3">
        <f t="shared" si="2"/>
        <v>0.16091954022988506</v>
      </c>
    </row>
    <row r="79" spans="3:5" ht="15.75">
      <c r="C79" s="1" t="s">
        <v>70</v>
      </c>
      <c r="D79" s="1">
        <v>13</v>
      </c>
      <c r="E79" s="3">
        <f t="shared" si="2"/>
        <v>0.14942528735632185</v>
      </c>
    </row>
    <row r="80" spans="3:5" ht="15.75">
      <c r="C80" s="1" t="s">
        <v>71</v>
      </c>
      <c r="D80" s="1">
        <v>9</v>
      </c>
      <c r="E80" s="3">
        <f t="shared" si="2"/>
        <v>0.10344827586206896</v>
      </c>
    </row>
    <row r="81" spans="1:4" ht="15.75">
      <c r="A81" s="2" t="s">
        <v>2</v>
      </c>
      <c r="C81" s="1" t="s">
        <v>72</v>
      </c>
      <c r="D81" s="1">
        <f>SUM(D73:D80)+D88</f>
        <v>87</v>
      </c>
    </row>
    <row r="83" ht="15.75">
      <c r="C83" s="1" t="s">
        <v>59</v>
      </c>
    </row>
    <row r="84" ht="15.75">
      <c r="C84" s="1" t="s">
        <v>60</v>
      </c>
    </row>
    <row r="85" ht="15.75">
      <c r="C85" s="1" t="s">
        <v>61</v>
      </c>
    </row>
    <row r="86" ht="15.75">
      <c r="C86" s="1" t="s">
        <v>62</v>
      </c>
    </row>
    <row r="87" ht="15.75">
      <c r="C87" s="1" t="s">
        <v>63</v>
      </c>
    </row>
    <row r="88" spans="3:5" ht="15.75">
      <c r="C88" s="1" t="s">
        <v>72</v>
      </c>
      <c r="D88" s="1">
        <f>COUNTA(C84:C87)</f>
        <v>4</v>
      </c>
      <c r="E88" s="3">
        <f>D88/D$81</f>
        <v>0.04597701149425287</v>
      </c>
    </row>
  </sheetData>
  <printOptions/>
  <pageMargins left="0.75" right="0.75" top="1" bottom="1" header="0.5" footer="0.5"/>
  <pageSetup horizontalDpi="600" verticalDpi="600" orientation="portrait" r:id="rId1"/>
  <ignoredErrors>
    <ignoredError sqref="A64 A56 A48 A36 A30 A22 A16 A10 A5 A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2"/>
  <sheetViews>
    <sheetView showGridLines="0" workbookViewId="0" topLeftCell="A1">
      <selection activeCell="L16" sqref="L16"/>
    </sheetView>
  </sheetViews>
  <sheetFormatPr defaultColWidth="9.140625" defaultRowHeight="12.75"/>
  <sheetData>
    <row r="2" spans="1:10" ht="18">
      <c r="A2" s="6" t="s">
        <v>75</v>
      </c>
      <c r="B2" s="6"/>
      <c r="C2" s="6"/>
      <c r="D2" s="6"/>
      <c r="E2" s="6"/>
      <c r="F2" s="6"/>
      <c r="G2" s="6"/>
      <c r="H2" s="6"/>
      <c r="I2" s="6"/>
      <c r="J2" s="6"/>
    </row>
  </sheetData>
  <mergeCells count="1">
    <mergeCell ref="A2:J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"/>
  <sheetViews>
    <sheetView showGridLines="0" tabSelected="1" view="pageBreakPreview" zoomScale="60" workbookViewId="0" topLeftCell="A1">
      <selection activeCell="M22" sqref="M22"/>
    </sheetView>
  </sheetViews>
  <sheetFormatPr defaultColWidth="9.140625" defaultRowHeight="12.75"/>
  <sheetData>
    <row r="2" spans="1:10" ht="18">
      <c r="A2" s="6" t="s">
        <v>76</v>
      </c>
      <c r="B2" s="6"/>
      <c r="C2" s="6"/>
      <c r="D2" s="6"/>
      <c r="E2" s="6"/>
      <c r="F2" s="6"/>
      <c r="G2" s="6"/>
      <c r="H2" s="6"/>
      <c r="I2" s="6"/>
      <c r="J2" s="6"/>
    </row>
  </sheetData>
  <mergeCells count="1">
    <mergeCell ref="A2:J2"/>
  </mergeCells>
  <printOptions/>
  <pageMargins left="0.75" right="0.75" top="1" bottom="1" header="0.5" footer="0.5"/>
  <pageSetup horizontalDpi="600" verticalDpi="600" orientation="landscape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Kane</dc:creator>
  <cp:keywords/>
  <dc:description/>
  <cp:lastModifiedBy>lmclampx</cp:lastModifiedBy>
  <cp:lastPrinted>2007-04-23T01:21:27Z</cp:lastPrinted>
  <dcterms:created xsi:type="dcterms:W3CDTF">2007-03-15T02:57:30Z</dcterms:created>
  <dcterms:modified xsi:type="dcterms:W3CDTF">2007-04-23T01:48:22Z</dcterms:modified>
  <cp:category/>
  <cp:version/>
  <cp:contentType/>
  <cp:contentStatus/>
</cp:coreProperties>
</file>